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pitalicesti" sheetId="1" r:id="rId1"/>
    <sheet name="Cabinete" sheetId="2" r:id="rId2"/>
    <sheet name="Ambulanta" sheetId="3" r:id="rId3"/>
  </sheets>
  <definedNames/>
  <calcPr fullCalcOnLoad="1"/>
</workbook>
</file>

<file path=xl/sharedStrings.xml><?xml version="1.0" encoding="utf-8"?>
<sst xmlns="http://schemas.openxmlformats.org/spreadsheetml/2006/main" count="224" uniqueCount="168">
  <si>
    <t>TOTAL</t>
  </si>
  <si>
    <t xml:space="preserve">                                       CASA DE ASIGURARI DE SANATATE A JUDETULUI GORJ</t>
  </si>
  <si>
    <t xml:space="preserve">                                        Str. Grivita nr.30, Tg.-Jiu, cod 1400, Gorj, Romania</t>
  </si>
  <si>
    <t xml:space="preserve">                                              contab_cas@intergorj.ro, asig_cas@intergorj.ro</t>
  </si>
  <si>
    <t xml:space="preserve">                                       Tel.: 223.940 / 223.950; Fax: 223.621</t>
  </si>
  <si>
    <r>
      <t xml:space="preserve">                                        </t>
    </r>
    <r>
      <rPr>
        <u val="single"/>
        <sz val="9"/>
        <color indexed="8"/>
        <rFont val="Times New Roman"/>
        <family val="1"/>
      </rPr>
      <t>e-mail: casj-gj@intergorj.ro, info_cas@intergorj.ro,</t>
    </r>
    <r>
      <rPr>
        <sz val="9"/>
        <color indexed="8"/>
        <rFont val="Times New Roman"/>
        <family val="1"/>
      </rPr>
      <t xml:space="preserve">  </t>
    </r>
  </si>
  <si>
    <t>Nr. Crt</t>
  </si>
  <si>
    <t>Furnizor de servicii medicale</t>
  </si>
  <si>
    <t>Nr. Contract</t>
  </si>
  <si>
    <t>Factura</t>
  </si>
  <si>
    <t>Nr. cont</t>
  </si>
  <si>
    <t>Suma de plată -lei</t>
  </si>
  <si>
    <t>Trezorerie/Bancă</t>
  </si>
  <si>
    <t>Spitalul Judeţean Tg-Jiu</t>
  </si>
  <si>
    <t>RO63TREZ3365041XXX002047</t>
  </si>
  <si>
    <t>Trezoreria Mun Tg-Jiu</t>
  </si>
  <si>
    <t>Spitalul Municipal Motru</t>
  </si>
  <si>
    <t>RO37TREZ3385041XXX000354</t>
  </si>
  <si>
    <t>Trezoreria Motru</t>
  </si>
  <si>
    <t>Spitalul Orăşenesc Tg-Cărbuneşti</t>
  </si>
  <si>
    <t>RO04TREZ3375041XXX000622</t>
  </si>
  <si>
    <t>Trezoreria Tg.Cărbuneşti</t>
  </si>
  <si>
    <t xml:space="preserve">     Preşedinte-Director General,</t>
  </si>
  <si>
    <t xml:space="preserve">        Ec. Gheorghe Cocină</t>
  </si>
  <si>
    <t>Direcţia Planificare, dezvoltare, relaţii cu furnizorii</t>
  </si>
  <si>
    <t xml:space="preserve">        Ec. Nicolae Şomănescu</t>
  </si>
  <si>
    <t xml:space="preserve">           Director executiv -</t>
  </si>
  <si>
    <t>Ec. Udriştioiu Dumitru</t>
  </si>
  <si>
    <t>Şef serviciu B.F.C.D.D.A.</t>
  </si>
  <si>
    <t>Ec. Turtoi Doina</t>
  </si>
  <si>
    <t>Întocmit</t>
  </si>
  <si>
    <t>Ec. Arsenie Constantin</t>
  </si>
  <si>
    <t>Coordonator Comp. C.S.A.S.U.P.V.R.</t>
  </si>
  <si>
    <t>7956845/31.08.2006</t>
  </si>
  <si>
    <t>4620946/31.08.2006</t>
  </si>
  <si>
    <t>CENTRALIZATOR FACTURI SPITALE- AMBULATORIU SPEC. CLINICE AUGUST 2006</t>
  </si>
  <si>
    <t>1UP</t>
  </si>
  <si>
    <t>Serv. Judeţean de Ambulanţă Gorj</t>
  </si>
  <si>
    <t>7950045/16.08.2006</t>
  </si>
  <si>
    <t>RO09TREZ3365041XXX002049</t>
  </si>
  <si>
    <t>7950063/31.08.2006</t>
  </si>
  <si>
    <t>CENTRALIZATOR FACTURI- URGENŢE PRESPIT. ŞI TRANSP. SANITAR AUGUST 2006</t>
  </si>
  <si>
    <t>4620292/31.08.2006</t>
  </si>
  <si>
    <t>7950071/31.08.2006</t>
  </si>
  <si>
    <t>Nr. crt.</t>
  </si>
  <si>
    <t>Nr. si data factura</t>
  </si>
  <si>
    <t>VAL. FACT.</t>
  </si>
  <si>
    <t>S.C. AUDIO NOVA S.R.L.</t>
  </si>
  <si>
    <t>TOTAL FURNIZOR:</t>
  </si>
  <si>
    <t>S.C. BIOSINTEX S.R.L.</t>
  </si>
  <si>
    <t>S.C. LINDE GAZ ROMANIA S.R.L.</t>
  </si>
  <si>
    <t>S.C. MEDICAL EXPRESS S.R.L.</t>
  </si>
  <si>
    <t>S.C. MONTERO TEHNICO MEDICALE S.R.L.</t>
  </si>
  <si>
    <t>S.C. MOTIVATION S.R.L.</t>
  </si>
  <si>
    <t>S.C. ORTOPEDICA S.R.L.</t>
  </si>
  <si>
    <t>S.C. ORTOTECH S.R.L.</t>
  </si>
  <si>
    <t>S.C. ORTOPROFIL PROD ROMANIA S.R.L.</t>
  </si>
  <si>
    <t>TOTAL GENERAL:</t>
  </si>
  <si>
    <t>S.C. EUROMEDICAL DISTRIBUTION GRUP S.R.L.</t>
  </si>
  <si>
    <t>S.C. MESSER ROMANIA GAZ S.R.L.</t>
  </si>
  <si>
    <t>FC00001289651/09.06.2015</t>
  </si>
  <si>
    <t>FC00001289703/09.06.2015</t>
  </si>
  <si>
    <t>S.C. BIOGEL S.R.L.</t>
  </si>
  <si>
    <t>BIO 356/21.05.2015</t>
  </si>
  <si>
    <t>BSX205905/15.05.2015</t>
  </si>
  <si>
    <t>7325/08.06.2015</t>
  </si>
  <si>
    <t>7376/08.06.2015</t>
  </si>
  <si>
    <t>7335/21.05.2015</t>
  </si>
  <si>
    <t>0072004507/08.06.2015</t>
  </si>
  <si>
    <t>0072004510/08.06.2015</t>
  </si>
  <si>
    <t>54374/08.06.2015</t>
  </si>
  <si>
    <t>54375/08.06.2015</t>
  </si>
  <si>
    <t>54280/28.05.2015</t>
  </si>
  <si>
    <t>54282/28.05.2015</t>
  </si>
  <si>
    <t>MXP54281/28.05.2015</t>
  </si>
  <si>
    <t>54279/28.05.2015</t>
  </si>
  <si>
    <t>54315/02.06.2015</t>
  </si>
  <si>
    <t>8960075019/04.06.2015</t>
  </si>
  <si>
    <t>8960069884/02.06.2015</t>
  </si>
  <si>
    <t>1004637/18.05.2015</t>
  </si>
  <si>
    <t>1004643/20.05.2015</t>
  </si>
  <si>
    <t>1004644/20.05.2015</t>
  </si>
  <si>
    <t>1004675/04.06.2015</t>
  </si>
  <si>
    <t>1004694/11.06.2015</t>
  </si>
  <si>
    <t>20150798/09.06.2015</t>
  </si>
  <si>
    <t>20150799/09.06.2015</t>
  </si>
  <si>
    <t>20150583/18.05.2015</t>
  </si>
  <si>
    <t>20150560/18.05.2015</t>
  </si>
  <si>
    <t>ORFF12945/08.06.2015</t>
  </si>
  <si>
    <t>ORTF49385/08.06.2015</t>
  </si>
  <si>
    <t>ORTF49333/28.05.2015</t>
  </si>
  <si>
    <t>ORFF 12901/28.05.2015</t>
  </si>
  <si>
    <t>S.C. ORTOPROTETICA S.R.L.</t>
  </si>
  <si>
    <t>OPC 0021149/28.05.2015</t>
  </si>
  <si>
    <t>OPC 0021143/27.05.2015</t>
  </si>
  <si>
    <t>OPC 0021069/21.05.2015</t>
  </si>
  <si>
    <t>OPC 0021063/20.05.2015</t>
  </si>
  <si>
    <t>OPC 0021158/04.06.2015</t>
  </si>
  <si>
    <t>ORTO F 7348/02.06.2015</t>
  </si>
  <si>
    <t>11609610/29.05.2015</t>
  </si>
  <si>
    <t>11802256/29.05.2015</t>
  </si>
  <si>
    <t>11802286/09.06.2015</t>
  </si>
  <si>
    <t>11802262/29.05.2015</t>
  </si>
  <si>
    <t>11802283/09.06.2015</t>
  </si>
  <si>
    <t>11802274/09.06.2015</t>
  </si>
  <si>
    <t>11802282/09.06.2015</t>
  </si>
  <si>
    <t>11802278/09.06.2015</t>
  </si>
  <si>
    <t>11802290/09.06.2015</t>
  </si>
  <si>
    <t>11802284/09.06.2015</t>
  </si>
  <si>
    <t>11802275/09.06.2015</t>
  </si>
  <si>
    <t>11802285/09.06.2015</t>
  </si>
  <si>
    <t>11802287/09.06.2015</t>
  </si>
  <si>
    <t>11802289/09.06.2015</t>
  </si>
  <si>
    <t>11802288/09.06.2015</t>
  </si>
  <si>
    <t>11802292/09.06.2015</t>
  </si>
  <si>
    <t>11802254/29.05.2015</t>
  </si>
  <si>
    <t>11609609/29.05.2015</t>
  </si>
  <si>
    <t>52642337/02.06.2015</t>
  </si>
  <si>
    <t>11802205/14.05.2015</t>
  </si>
  <si>
    <t>11802201/14.05.2015</t>
  </si>
  <si>
    <t>11609530/14.05.2015</t>
  </si>
  <si>
    <t>11802203/14.05.2015</t>
  </si>
  <si>
    <t>11802200/14.05.2015</t>
  </si>
  <si>
    <t>14118532/27.05.2015</t>
  </si>
  <si>
    <t>14118534/27.05.2015</t>
  </si>
  <si>
    <t>14118533/27.05.2015</t>
  </si>
  <si>
    <t>11802291/09.06.2015</t>
  </si>
  <si>
    <t>11609738/10.06.2015</t>
  </si>
  <si>
    <t>11609740/10.06.2015</t>
  </si>
  <si>
    <t>11802293/10.06.2015</t>
  </si>
  <si>
    <t>51213112/10.06.2015</t>
  </si>
  <si>
    <t>11802202/14.05.2015</t>
  </si>
  <si>
    <t>S.C. PAUL HARTMANN S.R.L.</t>
  </si>
  <si>
    <t>1116412125/03.06.2015</t>
  </si>
  <si>
    <t>S.C. PECEF TEHNICA S.R.L.</t>
  </si>
  <si>
    <t>PHPCF117804/09.06.2015</t>
  </si>
  <si>
    <t>PHPCF117786/12.05.2015</t>
  </si>
  <si>
    <t>S.C. PHARMA TELNET S.R.L.</t>
  </si>
  <si>
    <t>ISC3570/05.05.2015</t>
  </si>
  <si>
    <t>ISCR 113/05.06.2015</t>
  </si>
  <si>
    <t>ISC3634/05.06.2015</t>
  </si>
  <si>
    <t>S.C. PROTMED PROTETIKA S.R.L.</t>
  </si>
  <si>
    <t>PP 50/18.05.2015</t>
  </si>
  <si>
    <t>S.C. ROSAL ORTOPEDIC S.R.L.</t>
  </si>
  <si>
    <t>ROSALOTP0299/05.06.2015</t>
  </si>
  <si>
    <t>ROSALOTP0301/05.06.2015</t>
  </si>
  <si>
    <t>S.C. VALDOMEDICA TRADING S.R.L.</t>
  </si>
  <si>
    <t>VAL1997/08.05.2015</t>
  </si>
  <si>
    <t>S.C. AIR LIQUIDE VITALAIRE ROMANIA S.R.L.</t>
  </si>
  <si>
    <t>GJ 9722/09.06.2015</t>
  </si>
  <si>
    <t>GJ 9721/09.06.2015</t>
  </si>
  <si>
    <t>GJ 9726/09.06.2015</t>
  </si>
  <si>
    <t>GJ 9727/09.06.2015</t>
  </si>
  <si>
    <t>GJ 9755/09.06.2015</t>
  </si>
  <si>
    <t>GJ 9754/09.06.2015</t>
  </si>
  <si>
    <t>GJ 9752/09.06.2015</t>
  </si>
  <si>
    <t>GJ 9732/09.06.2015</t>
  </si>
  <si>
    <t>GJ 9735/09.06.2015</t>
  </si>
  <si>
    <t>GJ 9734/09.06.2015</t>
  </si>
  <si>
    <t>GJ 9736/09.06.2015</t>
  </si>
  <si>
    <t>GJ 9756/09.06.2015</t>
  </si>
  <si>
    <t>21366/11.06.2015</t>
  </si>
  <si>
    <t>S.C. BIO-TECHNIC ROMANIA S.R.L.</t>
  </si>
  <si>
    <t>15585/04.05.2015</t>
  </si>
  <si>
    <t>S.C. CLAVIROX MEDICAL S.R.L.</t>
  </si>
  <si>
    <t>78/09.06.2015</t>
  </si>
  <si>
    <t>DECONTURI  LUNA IUNIE 2015</t>
  </si>
  <si>
    <t>DECONT IUNIE 2015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</si>
</sst>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0" fillId="0" borderId="8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0" fillId="0" borderId="2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2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4" fontId="0" fillId="0" borderId="7" xfId="0" applyNumberFormat="1" applyFont="1" applyBorder="1" applyAlignment="1">
      <alignment horizontal="right"/>
    </xf>
    <xf numFmtId="14" fontId="1" fillId="0" borderId="4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14" fontId="0" fillId="0" borderId="7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2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justify" wrapText="1"/>
    </xf>
    <xf numFmtId="0" fontId="8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4</xdr:col>
      <xdr:colOff>781050</xdr:colOff>
      <xdr:row>13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1911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47625</xdr:rowOff>
    </xdr:from>
    <xdr:to>
      <xdr:col>2</xdr:col>
      <xdr:colOff>857250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238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47625</xdr:rowOff>
    </xdr:from>
    <xdr:to>
      <xdr:col>2</xdr:col>
      <xdr:colOff>857250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7625"/>
          <a:ext cx="1238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sj-gj@tgjiu.intergorj.ro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asj-gj@tgjiu.intergorj.ro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4.140625" style="0" customWidth="1"/>
    <col min="2" max="2" width="32.00390625" style="0" customWidth="1"/>
    <col min="4" max="4" width="24.421875" style="0" customWidth="1"/>
    <col min="5" max="5" width="12.57421875" style="30" customWidth="1"/>
    <col min="6" max="6" width="14.8515625" style="0" customWidth="1"/>
    <col min="7" max="7" width="13.28125" style="0" customWidth="1"/>
    <col min="10" max="10" width="28.00390625" style="0" customWidth="1"/>
    <col min="11" max="11" width="20.421875" style="0" customWidth="1"/>
    <col min="12" max="16384" width="9.140625" style="15" customWidth="1"/>
  </cols>
  <sheetData>
    <row r="1" ht="14.25" customHeight="1">
      <c r="E1"/>
    </row>
    <row r="2" ht="12.75" customHeight="1">
      <c r="E2"/>
    </row>
    <row r="3" ht="12.75" customHeight="1">
      <c r="E3"/>
    </row>
    <row r="4" ht="12.75" customHeight="1">
      <c r="E4"/>
    </row>
    <row r="5" ht="12.75" customHeight="1">
      <c r="E5"/>
    </row>
    <row r="6" spans="2:7" ht="12.75">
      <c r="B6" s="125"/>
      <c r="C6" s="125"/>
      <c r="D6" s="125"/>
      <c r="E6" s="125"/>
      <c r="F6" s="125"/>
      <c r="G6" s="125"/>
    </row>
    <row r="14" spans="1:11" ht="23.25" customHeight="1">
      <c r="A14" s="15"/>
      <c r="B14" s="126" t="s">
        <v>166</v>
      </c>
      <c r="C14" s="127"/>
      <c r="D14" s="127"/>
      <c r="E14" s="127"/>
      <c r="F14" s="127"/>
      <c r="G14" s="127"/>
      <c r="H14" s="127"/>
      <c r="I14" s="127"/>
      <c r="J14" s="127"/>
      <c r="K14" s="127"/>
    </row>
    <row r="15" spans="1:11" ht="23.25" customHeight="1" thickBot="1">
      <c r="A15" s="15"/>
      <c r="B15" s="61"/>
      <c r="C15" s="62"/>
      <c r="D15" s="62"/>
      <c r="E15" s="62"/>
      <c r="F15" s="62"/>
      <c r="G15" s="62"/>
      <c r="H15" s="62"/>
      <c r="I15" s="62"/>
      <c r="J15" s="62"/>
      <c r="K15" s="62"/>
    </row>
    <row r="16" spans="1:10" ht="12.75">
      <c r="A16" s="147" t="s">
        <v>44</v>
      </c>
      <c r="B16" s="121" t="s">
        <v>7</v>
      </c>
      <c r="C16" s="138" t="s">
        <v>8</v>
      </c>
      <c r="D16" s="138" t="s">
        <v>45</v>
      </c>
      <c r="E16" s="118" t="s">
        <v>46</v>
      </c>
      <c r="F16" s="145" t="s">
        <v>167</v>
      </c>
      <c r="G16" s="81"/>
      <c r="H16" s="81"/>
      <c r="I16" s="81"/>
      <c r="J16" s="81"/>
    </row>
    <row r="17" spans="1:11" ht="27.75" customHeight="1" thickBot="1">
      <c r="A17" s="148"/>
      <c r="B17" s="149"/>
      <c r="C17" s="134"/>
      <c r="D17" s="134"/>
      <c r="E17" s="119"/>
      <c r="F17" s="146"/>
      <c r="G17" s="115"/>
      <c r="H17" s="115"/>
      <c r="I17" s="115"/>
      <c r="J17" s="130"/>
      <c r="K17" s="130"/>
    </row>
    <row r="18" spans="1:11" ht="15" customHeight="1">
      <c r="A18" s="144">
        <v>1</v>
      </c>
      <c r="B18" s="152" t="s">
        <v>47</v>
      </c>
      <c r="C18" s="154">
        <v>1</v>
      </c>
      <c r="D18" s="31" t="s">
        <v>60</v>
      </c>
      <c r="E18" s="63">
        <v>959.8</v>
      </c>
      <c r="F18" s="63">
        <v>959.8</v>
      </c>
      <c r="G18" s="112"/>
      <c r="H18" s="112"/>
      <c r="I18" s="112"/>
      <c r="J18" s="130"/>
      <c r="K18" s="130"/>
    </row>
    <row r="19" spans="1:11" ht="15" customHeight="1">
      <c r="A19" s="150"/>
      <c r="B19" s="153"/>
      <c r="C19" s="155"/>
      <c r="D19" s="32" t="s">
        <v>61</v>
      </c>
      <c r="E19" s="75">
        <v>959.8</v>
      </c>
      <c r="F19" s="75">
        <v>959.8</v>
      </c>
      <c r="G19" s="59"/>
      <c r="H19" s="59"/>
      <c r="I19" s="59"/>
      <c r="J19" s="59"/>
      <c r="K19" s="60"/>
    </row>
    <row r="20" spans="1:11" ht="15" customHeight="1" thickBot="1">
      <c r="A20" s="151"/>
      <c r="B20" s="153"/>
      <c r="C20" s="155"/>
      <c r="D20" s="65" t="s">
        <v>48</v>
      </c>
      <c r="E20" s="40">
        <f>SUM(E18:E19)</f>
        <v>1919.6</v>
      </c>
      <c r="F20" s="40">
        <f>SUM(F18:F19)</f>
        <v>1919.6</v>
      </c>
      <c r="G20" s="112"/>
      <c r="H20" s="112"/>
      <c r="I20" s="112"/>
      <c r="J20" s="112"/>
      <c r="K20" s="112"/>
    </row>
    <row r="21" spans="1:11" ht="15" customHeight="1">
      <c r="A21" s="144">
        <v>2</v>
      </c>
      <c r="B21" s="121" t="s">
        <v>62</v>
      </c>
      <c r="C21" s="123">
        <v>109</v>
      </c>
      <c r="D21" s="85" t="s">
        <v>63</v>
      </c>
      <c r="E21" s="84">
        <v>2112.8</v>
      </c>
      <c r="F21" s="84">
        <v>2112.8</v>
      </c>
      <c r="G21" s="114"/>
      <c r="H21" s="114"/>
      <c r="I21" s="114"/>
      <c r="J21" s="114"/>
      <c r="K21" s="114"/>
    </row>
    <row r="22" spans="1:11" ht="15" customHeight="1" thickBot="1">
      <c r="A22" s="120"/>
      <c r="B22" s="122"/>
      <c r="C22" s="124"/>
      <c r="D22" s="34" t="s">
        <v>48</v>
      </c>
      <c r="E22" s="38">
        <f>SUM(E21:E21)</f>
        <v>2112.8</v>
      </c>
      <c r="F22" s="38">
        <f>SUM(F21:F21)</f>
        <v>2112.8</v>
      </c>
      <c r="G22" s="81"/>
      <c r="H22" s="81"/>
      <c r="I22" s="81"/>
      <c r="J22" s="81"/>
      <c r="K22" s="6"/>
    </row>
    <row r="23" spans="1:6" ht="15" customHeight="1">
      <c r="A23" s="144">
        <v>3</v>
      </c>
      <c r="B23" s="153" t="s">
        <v>49</v>
      </c>
      <c r="C23" s="155">
        <v>93</v>
      </c>
      <c r="D23" s="32" t="s">
        <v>64</v>
      </c>
      <c r="E23" s="76">
        <v>3941.07</v>
      </c>
      <c r="F23" s="76">
        <v>3941.07</v>
      </c>
    </row>
    <row r="24" spans="1:6" ht="15" customHeight="1" thickBot="1">
      <c r="A24" s="150"/>
      <c r="B24" s="153"/>
      <c r="C24" s="155"/>
      <c r="D24" s="65" t="s">
        <v>48</v>
      </c>
      <c r="E24" s="40">
        <f>SUM(E23:E23)</f>
        <v>3941.07</v>
      </c>
      <c r="F24" s="40">
        <f>SUM(F23:F23)</f>
        <v>3941.07</v>
      </c>
    </row>
    <row r="25" spans="1:6" ht="24.75" customHeight="1">
      <c r="A25" s="116">
        <v>4</v>
      </c>
      <c r="B25" s="102" t="s">
        <v>162</v>
      </c>
      <c r="C25" s="31">
        <v>99</v>
      </c>
      <c r="D25" s="85" t="s">
        <v>163</v>
      </c>
      <c r="E25" s="84">
        <v>1466.38</v>
      </c>
      <c r="F25" s="84">
        <v>1466.38</v>
      </c>
    </row>
    <row r="26" spans="1:6" ht="24" customHeight="1" thickBot="1">
      <c r="A26" s="117"/>
      <c r="B26" s="65"/>
      <c r="C26" s="41"/>
      <c r="D26" s="65" t="s">
        <v>48</v>
      </c>
      <c r="E26" s="40">
        <f>SUM(E25)</f>
        <v>1466.38</v>
      </c>
      <c r="F26" s="40">
        <f>SUM(F25)</f>
        <v>1466.38</v>
      </c>
    </row>
    <row r="27" spans="1:6" ht="24" customHeight="1">
      <c r="A27" s="101">
        <v>5</v>
      </c>
      <c r="B27" s="109" t="s">
        <v>164</v>
      </c>
      <c r="C27" s="111">
        <v>122</v>
      </c>
      <c r="D27" s="85" t="s">
        <v>165</v>
      </c>
      <c r="E27" s="84">
        <v>252.6</v>
      </c>
      <c r="F27" s="84">
        <v>96.39</v>
      </c>
    </row>
    <row r="28" spans="1:6" ht="24" customHeight="1" thickBot="1">
      <c r="A28" s="103"/>
      <c r="B28" s="110"/>
      <c r="C28" s="104"/>
      <c r="D28" s="34" t="s">
        <v>48</v>
      </c>
      <c r="E28" s="38">
        <f>SUM(E27)</f>
        <v>252.6</v>
      </c>
      <c r="F28" s="38">
        <f>SUM(F27)</f>
        <v>96.39</v>
      </c>
    </row>
    <row r="29" spans="1:6" ht="15" customHeight="1">
      <c r="A29" s="150">
        <v>6</v>
      </c>
      <c r="B29" s="156" t="s">
        <v>58</v>
      </c>
      <c r="C29" s="157">
        <v>94</v>
      </c>
      <c r="D29" s="39" t="s">
        <v>65</v>
      </c>
      <c r="E29" s="108">
        <v>252.6</v>
      </c>
      <c r="F29" s="108">
        <v>252.6</v>
      </c>
    </row>
    <row r="30" spans="1:6" ht="15" customHeight="1">
      <c r="A30" s="150"/>
      <c r="B30" s="153"/>
      <c r="C30" s="158"/>
      <c r="D30" s="33" t="s">
        <v>66</v>
      </c>
      <c r="E30" s="42">
        <v>252.6</v>
      </c>
      <c r="F30" s="42">
        <v>252.6</v>
      </c>
    </row>
    <row r="31" spans="1:6" ht="15" customHeight="1">
      <c r="A31" s="150"/>
      <c r="B31" s="153"/>
      <c r="C31" s="158"/>
      <c r="D31" s="33" t="s">
        <v>67</v>
      </c>
      <c r="E31" s="42">
        <v>296</v>
      </c>
      <c r="F31" s="42">
        <v>296</v>
      </c>
    </row>
    <row r="32" spans="1:6" ht="15" customHeight="1" thickBot="1">
      <c r="A32" s="151"/>
      <c r="B32" s="149"/>
      <c r="C32" s="146"/>
      <c r="D32" s="96" t="s">
        <v>48</v>
      </c>
      <c r="E32" s="95">
        <f>SUM(E29:E31)</f>
        <v>801.2</v>
      </c>
      <c r="F32" s="95">
        <f>SUM(F29:F31)</f>
        <v>801.2</v>
      </c>
    </row>
    <row r="33" spans="1:6" ht="15" customHeight="1">
      <c r="A33" s="162">
        <v>7</v>
      </c>
      <c r="B33" s="153" t="s">
        <v>50</v>
      </c>
      <c r="C33" s="158">
        <v>112</v>
      </c>
      <c r="D33" s="33" t="s">
        <v>68</v>
      </c>
      <c r="E33" s="42">
        <v>4264.04</v>
      </c>
      <c r="F33" s="42">
        <v>4264.04</v>
      </c>
    </row>
    <row r="34" spans="1:6" ht="15" customHeight="1">
      <c r="A34" s="159"/>
      <c r="B34" s="153"/>
      <c r="C34" s="158"/>
      <c r="D34" s="33" t="s">
        <v>69</v>
      </c>
      <c r="E34" s="42">
        <v>9497.18</v>
      </c>
      <c r="F34" s="42">
        <v>9497.18</v>
      </c>
    </row>
    <row r="35" spans="1:6" ht="15" customHeight="1" thickBot="1">
      <c r="A35" s="160"/>
      <c r="B35" s="161"/>
      <c r="C35" s="119"/>
      <c r="D35" s="37" t="s">
        <v>48</v>
      </c>
      <c r="E35" s="43">
        <f>SUM(E33:E34)</f>
        <v>13761.220000000001</v>
      </c>
      <c r="F35" s="43">
        <f>SUM(F33:F34)</f>
        <v>13761.220000000001</v>
      </c>
    </row>
    <row r="36" spans="1:6" ht="15" customHeight="1">
      <c r="A36" s="159">
        <v>8</v>
      </c>
      <c r="B36" s="153" t="s">
        <v>51</v>
      </c>
      <c r="C36" s="155">
        <v>28</v>
      </c>
      <c r="D36" s="67" t="s">
        <v>70</v>
      </c>
      <c r="E36" s="45">
        <v>669</v>
      </c>
      <c r="F36" s="45">
        <v>669</v>
      </c>
    </row>
    <row r="37" spans="1:6" ht="15" customHeight="1">
      <c r="A37" s="159"/>
      <c r="B37" s="153"/>
      <c r="C37" s="155"/>
      <c r="D37" s="67" t="s">
        <v>71</v>
      </c>
      <c r="E37" s="45">
        <v>8627.12</v>
      </c>
      <c r="F37" s="45">
        <v>8627.12</v>
      </c>
    </row>
    <row r="38" spans="1:6" ht="15" customHeight="1">
      <c r="A38" s="159"/>
      <c r="B38" s="153"/>
      <c r="C38" s="155"/>
      <c r="D38" s="67" t="s">
        <v>72</v>
      </c>
      <c r="E38" s="45">
        <v>114.6</v>
      </c>
      <c r="F38" s="45">
        <v>114.6</v>
      </c>
    </row>
    <row r="39" spans="1:6" ht="15" customHeight="1">
      <c r="A39" s="159"/>
      <c r="B39" s="153"/>
      <c r="C39" s="155"/>
      <c r="D39" s="67" t="s">
        <v>73</v>
      </c>
      <c r="E39" s="45">
        <v>6418.83</v>
      </c>
      <c r="F39" s="45">
        <v>6418.83</v>
      </c>
    </row>
    <row r="40" spans="1:6" ht="15" customHeight="1">
      <c r="A40" s="159"/>
      <c r="B40" s="153"/>
      <c r="C40" s="155"/>
      <c r="D40" s="67" t="s">
        <v>74</v>
      </c>
      <c r="E40" s="45">
        <v>505.2</v>
      </c>
      <c r="F40" s="45">
        <v>505.2</v>
      </c>
    </row>
    <row r="41" spans="1:6" ht="15" customHeight="1">
      <c r="A41" s="159"/>
      <c r="B41" s="153"/>
      <c r="C41" s="155"/>
      <c r="D41" s="67" t="s">
        <v>75</v>
      </c>
      <c r="E41" s="45">
        <v>5401.28</v>
      </c>
      <c r="F41" s="45">
        <v>5401.28</v>
      </c>
    </row>
    <row r="42" spans="1:6" ht="15" customHeight="1">
      <c r="A42" s="159"/>
      <c r="B42" s="153"/>
      <c r="C42" s="155"/>
      <c r="D42" s="67" t="s">
        <v>76</v>
      </c>
      <c r="E42" s="45">
        <v>1010.4</v>
      </c>
      <c r="F42" s="45">
        <v>1010.4</v>
      </c>
    </row>
    <row r="43" spans="1:6" ht="15" customHeight="1" thickBot="1">
      <c r="A43" s="160"/>
      <c r="B43" s="161"/>
      <c r="C43" s="119"/>
      <c r="D43" s="68" t="s">
        <v>48</v>
      </c>
      <c r="E43" s="46">
        <f>SUM(E36:E42)</f>
        <v>22746.430000000004</v>
      </c>
      <c r="F43" s="46">
        <f>SUM(F36:F42)</f>
        <v>22746.430000000004</v>
      </c>
    </row>
    <row r="44" spans="1:6" ht="15" customHeight="1">
      <c r="A44" s="162">
        <v>9</v>
      </c>
      <c r="B44" s="152" t="s">
        <v>59</v>
      </c>
      <c r="C44" s="154">
        <v>102</v>
      </c>
      <c r="D44" s="66" t="s">
        <v>77</v>
      </c>
      <c r="E44" s="44">
        <v>387.64</v>
      </c>
      <c r="F44" s="44">
        <v>387.64</v>
      </c>
    </row>
    <row r="45" spans="1:6" ht="15" customHeight="1">
      <c r="A45" s="159"/>
      <c r="B45" s="153"/>
      <c r="C45" s="155"/>
      <c r="D45" s="97" t="s">
        <v>78</v>
      </c>
      <c r="E45" s="77">
        <v>581.46</v>
      </c>
      <c r="F45" s="77">
        <v>581.46</v>
      </c>
    </row>
    <row r="46" spans="1:6" ht="15" customHeight="1" thickBot="1">
      <c r="A46" s="160"/>
      <c r="B46" s="163"/>
      <c r="C46" s="119"/>
      <c r="D46" s="98" t="s">
        <v>48</v>
      </c>
      <c r="E46" s="99">
        <f>SUM(E44:E45)</f>
        <v>969.1</v>
      </c>
      <c r="F46" s="99">
        <f>SUM(F44:F45)</f>
        <v>969.1</v>
      </c>
    </row>
    <row r="47" spans="1:6" ht="15" customHeight="1">
      <c r="A47" s="159">
        <v>10</v>
      </c>
      <c r="B47" s="153" t="s">
        <v>52</v>
      </c>
      <c r="C47" s="158">
        <v>31</v>
      </c>
      <c r="D47" s="70" t="s">
        <v>79</v>
      </c>
      <c r="E47" s="48">
        <v>252.6</v>
      </c>
      <c r="F47" s="48">
        <v>252.6</v>
      </c>
    </row>
    <row r="48" spans="1:6" ht="15" customHeight="1">
      <c r="A48" s="159"/>
      <c r="B48" s="153"/>
      <c r="C48" s="158"/>
      <c r="D48" s="70" t="s">
        <v>80</v>
      </c>
      <c r="E48" s="48">
        <v>252.6</v>
      </c>
      <c r="F48" s="48">
        <v>252.6</v>
      </c>
    </row>
    <row r="49" spans="1:6" ht="15" customHeight="1">
      <c r="A49" s="159"/>
      <c r="B49" s="153"/>
      <c r="C49" s="158"/>
      <c r="D49" s="70" t="s">
        <v>81</v>
      </c>
      <c r="E49" s="48">
        <v>252.6</v>
      </c>
      <c r="F49" s="48">
        <v>252.6</v>
      </c>
    </row>
    <row r="50" spans="1:6" ht="15" customHeight="1">
      <c r="A50" s="159"/>
      <c r="B50" s="153"/>
      <c r="C50" s="158"/>
      <c r="D50" s="70" t="s">
        <v>82</v>
      </c>
      <c r="E50" s="48">
        <v>252.6</v>
      </c>
      <c r="F50" s="48">
        <v>252.6</v>
      </c>
    </row>
    <row r="51" spans="1:6" ht="15" customHeight="1">
      <c r="A51" s="159"/>
      <c r="B51" s="153"/>
      <c r="C51" s="158"/>
      <c r="D51" s="70" t="s">
        <v>83</v>
      </c>
      <c r="E51" s="48">
        <v>284.86</v>
      </c>
      <c r="F51" s="48">
        <v>284.86</v>
      </c>
    </row>
    <row r="52" spans="1:6" ht="15" customHeight="1" thickBot="1">
      <c r="A52" s="160"/>
      <c r="B52" s="161"/>
      <c r="C52" s="119"/>
      <c r="D52" s="100" t="s">
        <v>48</v>
      </c>
      <c r="E52" s="52">
        <f>SUM(E47:E51)</f>
        <v>1295.26</v>
      </c>
      <c r="F52" s="52">
        <f>SUM(F47:F51)</f>
        <v>1295.26</v>
      </c>
    </row>
    <row r="53" spans="1:6" ht="15" customHeight="1">
      <c r="A53" s="162">
        <v>11</v>
      </c>
      <c r="B53" s="152" t="s">
        <v>53</v>
      </c>
      <c r="C53" s="171">
        <v>32</v>
      </c>
      <c r="D53" s="70" t="s">
        <v>84</v>
      </c>
      <c r="E53" s="48">
        <v>2146.68</v>
      </c>
      <c r="F53" s="48">
        <v>2146.68</v>
      </c>
    </row>
    <row r="54" spans="1:6" ht="15" customHeight="1">
      <c r="A54" s="159"/>
      <c r="B54" s="153"/>
      <c r="C54" s="158"/>
      <c r="D54" s="70" t="s">
        <v>85</v>
      </c>
      <c r="E54" s="48">
        <v>10101.52</v>
      </c>
      <c r="F54" s="48">
        <v>10101.52</v>
      </c>
    </row>
    <row r="55" spans="1:6" ht="15" customHeight="1">
      <c r="A55" s="159"/>
      <c r="B55" s="153"/>
      <c r="C55" s="158"/>
      <c r="D55" s="70" t="s">
        <v>86</v>
      </c>
      <c r="E55" s="48">
        <v>15383.52</v>
      </c>
      <c r="F55" s="48">
        <v>15383.52</v>
      </c>
    </row>
    <row r="56" spans="1:6" ht="15" customHeight="1">
      <c r="A56" s="159"/>
      <c r="B56" s="153"/>
      <c r="C56" s="158"/>
      <c r="D56" s="70" t="s">
        <v>87</v>
      </c>
      <c r="E56" s="48">
        <v>2527.32</v>
      </c>
      <c r="F56" s="48">
        <v>2527.32</v>
      </c>
    </row>
    <row r="57" spans="1:6" ht="15" customHeight="1" thickBot="1">
      <c r="A57" s="160"/>
      <c r="B57" s="163"/>
      <c r="C57" s="119"/>
      <c r="D57" s="100" t="s">
        <v>48</v>
      </c>
      <c r="E57" s="52">
        <f>SUM(E53:E56)</f>
        <v>30159.04</v>
      </c>
      <c r="F57" s="52">
        <f>SUM(F53:F56)</f>
        <v>30159.04</v>
      </c>
    </row>
    <row r="58" spans="1:6" ht="15" customHeight="1">
      <c r="A58" s="144">
        <v>12</v>
      </c>
      <c r="B58" s="165" t="s">
        <v>54</v>
      </c>
      <c r="C58" s="168">
        <v>38</v>
      </c>
      <c r="D58" s="83" t="s">
        <v>88</v>
      </c>
      <c r="E58" s="51">
        <v>3715.71</v>
      </c>
      <c r="F58" s="51">
        <v>3715.71</v>
      </c>
    </row>
    <row r="59" spans="1:6" ht="15" customHeight="1">
      <c r="A59" s="150"/>
      <c r="B59" s="166"/>
      <c r="C59" s="169"/>
      <c r="D59" s="83" t="s">
        <v>89</v>
      </c>
      <c r="E59" s="51">
        <v>252.52</v>
      </c>
      <c r="F59" s="51">
        <v>252.52</v>
      </c>
    </row>
    <row r="60" spans="1:6" ht="15" customHeight="1">
      <c r="A60" s="150"/>
      <c r="B60" s="166"/>
      <c r="C60" s="169"/>
      <c r="D60" s="83" t="s">
        <v>90</v>
      </c>
      <c r="E60" s="51">
        <v>757.56</v>
      </c>
      <c r="F60" s="51">
        <v>757.56</v>
      </c>
    </row>
    <row r="61" spans="1:6" ht="15" customHeight="1">
      <c r="A61" s="150"/>
      <c r="B61" s="166"/>
      <c r="C61" s="169"/>
      <c r="D61" s="83" t="s">
        <v>91</v>
      </c>
      <c r="E61" s="51">
        <v>2083.48</v>
      </c>
      <c r="F61" s="51">
        <v>2083.48</v>
      </c>
    </row>
    <row r="62" spans="1:6" ht="15" customHeight="1" thickBot="1">
      <c r="A62" s="164"/>
      <c r="B62" s="167"/>
      <c r="C62" s="170"/>
      <c r="D62" s="68" t="s">
        <v>48</v>
      </c>
      <c r="E62" s="46">
        <f>SUM(E58:E61)</f>
        <v>6809.27</v>
      </c>
      <c r="F62" s="46">
        <f>SUM(F58:F61)</f>
        <v>6809.27</v>
      </c>
    </row>
    <row r="63" spans="1:6" ht="15" customHeight="1">
      <c r="A63" s="144">
        <v>13</v>
      </c>
      <c r="B63" s="165" t="s">
        <v>92</v>
      </c>
      <c r="C63" s="174">
        <v>35</v>
      </c>
      <c r="D63" s="71" t="s">
        <v>93</v>
      </c>
      <c r="E63" s="49">
        <v>1844.91</v>
      </c>
      <c r="F63" s="49">
        <v>1844.91</v>
      </c>
    </row>
    <row r="64" spans="1:6" ht="15" customHeight="1">
      <c r="A64" s="150"/>
      <c r="B64" s="166"/>
      <c r="C64" s="175"/>
      <c r="D64" s="72" t="s">
        <v>94</v>
      </c>
      <c r="E64" s="50">
        <v>297.89</v>
      </c>
      <c r="F64" s="50">
        <v>297.89</v>
      </c>
    </row>
    <row r="65" spans="1:6" ht="15" customHeight="1">
      <c r="A65" s="150"/>
      <c r="B65" s="166"/>
      <c r="C65" s="175"/>
      <c r="D65" s="72" t="s">
        <v>95</v>
      </c>
      <c r="E65" s="50">
        <v>295.12</v>
      </c>
      <c r="F65" s="50">
        <v>295.12</v>
      </c>
    </row>
    <row r="66" spans="1:6" ht="15" customHeight="1">
      <c r="A66" s="173"/>
      <c r="B66" s="166"/>
      <c r="C66" s="175"/>
      <c r="D66" s="72" t="s">
        <v>96</v>
      </c>
      <c r="E66" s="50">
        <v>1134.84</v>
      </c>
      <c r="F66" s="50">
        <v>1134.84</v>
      </c>
    </row>
    <row r="67" spans="1:6" ht="15" customHeight="1">
      <c r="A67" s="173"/>
      <c r="B67" s="166"/>
      <c r="C67" s="175"/>
      <c r="D67" s="72" t="s">
        <v>97</v>
      </c>
      <c r="E67" s="50">
        <v>3631.47</v>
      </c>
      <c r="F67" s="50">
        <v>3631.47</v>
      </c>
    </row>
    <row r="68" spans="1:6" ht="15" customHeight="1">
      <c r="A68" s="173"/>
      <c r="B68" s="166"/>
      <c r="C68" s="175"/>
      <c r="D68" s="106" t="s">
        <v>161</v>
      </c>
      <c r="E68" s="107">
        <v>1145.49</v>
      </c>
      <c r="F68" s="107">
        <v>1145.49</v>
      </c>
    </row>
    <row r="69" spans="1:6" ht="15" customHeight="1" thickBot="1">
      <c r="A69" s="164"/>
      <c r="B69" s="167"/>
      <c r="C69" s="176"/>
      <c r="D69" s="68" t="s">
        <v>48</v>
      </c>
      <c r="E69" s="46">
        <f>SUM(E63:E68)</f>
        <v>8349.72</v>
      </c>
      <c r="F69" s="46">
        <f>SUM(F63:F68)</f>
        <v>8349.72</v>
      </c>
    </row>
    <row r="70" spans="1:6" ht="15" customHeight="1">
      <c r="A70" s="144">
        <v>14</v>
      </c>
      <c r="B70" s="138" t="s">
        <v>55</v>
      </c>
      <c r="C70" s="139">
        <v>39</v>
      </c>
      <c r="D70" s="71" t="s">
        <v>98</v>
      </c>
      <c r="E70" s="49">
        <v>1411.04</v>
      </c>
      <c r="F70" s="49">
        <v>1411.04</v>
      </c>
    </row>
    <row r="71" spans="1:6" ht="15" customHeight="1" thickBot="1">
      <c r="A71" s="164"/>
      <c r="B71" s="172"/>
      <c r="C71" s="172"/>
      <c r="D71" s="69" t="s">
        <v>48</v>
      </c>
      <c r="E71" s="47">
        <f>SUM(E70:E70)</f>
        <v>1411.04</v>
      </c>
      <c r="F71" s="47">
        <f>SUM(F70:F70)</f>
        <v>1411.04</v>
      </c>
    </row>
    <row r="72" spans="1:6" ht="15" customHeight="1">
      <c r="A72" s="150">
        <v>15</v>
      </c>
      <c r="B72" s="166" t="s">
        <v>56</v>
      </c>
      <c r="C72" s="169">
        <v>34</v>
      </c>
      <c r="D72" s="72" t="s">
        <v>99</v>
      </c>
      <c r="E72" s="50">
        <v>193.82</v>
      </c>
      <c r="F72" s="50">
        <v>193.82</v>
      </c>
    </row>
    <row r="73" spans="1:6" ht="15" customHeight="1">
      <c r="A73" s="150"/>
      <c r="B73" s="166"/>
      <c r="C73" s="169"/>
      <c r="D73" s="83" t="s">
        <v>100</v>
      </c>
      <c r="E73" s="51">
        <v>7221.34</v>
      </c>
      <c r="F73" s="51">
        <v>7221.34</v>
      </c>
    </row>
    <row r="74" spans="1:6" ht="15" customHeight="1">
      <c r="A74" s="150"/>
      <c r="B74" s="166"/>
      <c r="C74" s="169"/>
      <c r="D74" s="83" t="s">
        <v>101</v>
      </c>
      <c r="E74" s="51">
        <v>1515.6</v>
      </c>
      <c r="F74" s="51">
        <v>1515.6</v>
      </c>
    </row>
    <row r="75" spans="1:6" ht="15" customHeight="1">
      <c r="A75" s="150"/>
      <c r="B75" s="166"/>
      <c r="C75" s="169"/>
      <c r="D75" s="83" t="s">
        <v>102</v>
      </c>
      <c r="E75" s="51">
        <v>252.6</v>
      </c>
      <c r="F75" s="51">
        <v>252.6</v>
      </c>
    </row>
    <row r="76" spans="1:6" ht="15" customHeight="1">
      <c r="A76" s="150"/>
      <c r="B76" s="166"/>
      <c r="C76" s="169"/>
      <c r="D76" s="83" t="s">
        <v>103</v>
      </c>
      <c r="E76" s="51">
        <v>58.14</v>
      </c>
      <c r="F76" s="51">
        <v>0</v>
      </c>
    </row>
    <row r="77" spans="1:6" ht="15" customHeight="1">
      <c r="A77" s="150"/>
      <c r="B77" s="166"/>
      <c r="C77" s="169"/>
      <c r="D77" s="83" t="s">
        <v>104</v>
      </c>
      <c r="E77" s="51">
        <v>3101.12</v>
      </c>
      <c r="F77" s="51">
        <v>3101.12</v>
      </c>
    </row>
    <row r="78" spans="1:6" ht="15" customHeight="1">
      <c r="A78" s="150"/>
      <c r="B78" s="166"/>
      <c r="C78" s="169"/>
      <c r="D78" s="83" t="s">
        <v>105</v>
      </c>
      <c r="E78" s="51">
        <v>2460.06</v>
      </c>
      <c r="F78" s="51">
        <v>2460.06</v>
      </c>
    </row>
    <row r="79" spans="1:6" ht="15" customHeight="1">
      <c r="A79" s="150"/>
      <c r="B79" s="166"/>
      <c r="C79" s="169"/>
      <c r="D79" s="83" t="s">
        <v>106</v>
      </c>
      <c r="E79" s="51">
        <v>4526.22</v>
      </c>
      <c r="F79" s="51">
        <v>4526.22</v>
      </c>
    </row>
    <row r="80" spans="1:6" ht="15" customHeight="1">
      <c r="A80" s="150"/>
      <c r="B80" s="166"/>
      <c r="C80" s="169"/>
      <c r="D80" s="83" t="s">
        <v>107</v>
      </c>
      <c r="E80" s="51">
        <v>5052</v>
      </c>
      <c r="F80" s="51">
        <v>5052</v>
      </c>
    </row>
    <row r="81" spans="1:6" ht="15" customHeight="1">
      <c r="A81" s="150"/>
      <c r="B81" s="166"/>
      <c r="C81" s="169"/>
      <c r="D81" s="83" t="s">
        <v>108</v>
      </c>
      <c r="E81" s="51">
        <v>7965.97</v>
      </c>
      <c r="F81" s="51">
        <v>7965.97</v>
      </c>
    </row>
    <row r="82" spans="1:6" ht="15" customHeight="1">
      <c r="A82" s="150"/>
      <c r="B82" s="166"/>
      <c r="C82" s="169"/>
      <c r="D82" s="83" t="s">
        <v>109</v>
      </c>
      <c r="E82" s="51">
        <v>90.45</v>
      </c>
      <c r="F82" s="51">
        <v>90.45</v>
      </c>
    </row>
    <row r="83" spans="1:6" ht="15" customHeight="1">
      <c r="A83" s="150"/>
      <c r="B83" s="166"/>
      <c r="C83" s="169"/>
      <c r="D83" s="83" t="s">
        <v>110</v>
      </c>
      <c r="E83" s="51">
        <v>976.87</v>
      </c>
      <c r="F83" s="51">
        <v>976.87</v>
      </c>
    </row>
    <row r="84" spans="1:6" ht="15" customHeight="1">
      <c r="A84" s="150"/>
      <c r="B84" s="166"/>
      <c r="C84" s="169"/>
      <c r="D84" s="83" t="s">
        <v>111</v>
      </c>
      <c r="E84" s="51">
        <v>1743.15</v>
      </c>
      <c r="F84" s="51">
        <v>1743.15</v>
      </c>
    </row>
    <row r="85" spans="1:6" ht="15" customHeight="1">
      <c r="A85" s="150"/>
      <c r="B85" s="166"/>
      <c r="C85" s="169"/>
      <c r="D85" s="83" t="s">
        <v>112</v>
      </c>
      <c r="E85" s="51">
        <v>5052</v>
      </c>
      <c r="F85" s="51">
        <v>5052</v>
      </c>
    </row>
    <row r="86" spans="1:6" ht="15" customHeight="1">
      <c r="A86" s="150"/>
      <c r="B86" s="166"/>
      <c r="C86" s="169"/>
      <c r="D86" s="83" t="s">
        <v>113</v>
      </c>
      <c r="E86" s="51">
        <v>5052</v>
      </c>
      <c r="F86" s="51">
        <v>5052</v>
      </c>
    </row>
    <row r="87" spans="1:6" ht="15" customHeight="1">
      <c r="A87" s="150"/>
      <c r="B87" s="166"/>
      <c r="C87" s="169"/>
      <c r="D87" s="83" t="s">
        <v>114</v>
      </c>
      <c r="E87" s="51">
        <v>10564</v>
      </c>
      <c r="F87" s="51">
        <v>10564</v>
      </c>
    </row>
    <row r="88" spans="1:6" ht="15" customHeight="1">
      <c r="A88" s="150"/>
      <c r="B88" s="166"/>
      <c r="C88" s="169"/>
      <c r="D88" s="83" t="s">
        <v>115</v>
      </c>
      <c r="E88" s="51">
        <v>581.46</v>
      </c>
      <c r="F88" s="51">
        <v>503.93</v>
      </c>
    </row>
    <row r="89" spans="1:6" ht="15" customHeight="1">
      <c r="A89" s="150"/>
      <c r="B89" s="166"/>
      <c r="C89" s="169"/>
      <c r="D89" s="83" t="s">
        <v>116</v>
      </c>
      <c r="E89" s="51">
        <v>193.82</v>
      </c>
      <c r="F89" s="51">
        <v>193.82</v>
      </c>
    </row>
    <row r="90" spans="1:6" ht="15" customHeight="1">
      <c r="A90" s="150"/>
      <c r="B90" s="166"/>
      <c r="C90" s="169"/>
      <c r="D90" s="83" t="s">
        <v>117</v>
      </c>
      <c r="E90" s="51">
        <v>2460.06</v>
      </c>
      <c r="F90" s="51">
        <v>2460.06</v>
      </c>
    </row>
    <row r="91" spans="1:6" ht="15" customHeight="1">
      <c r="A91" s="150"/>
      <c r="B91" s="166"/>
      <c r="C91" s="169"/>
      <c r="D91" s="83" t="s">
        <v>118</v>
      </c>
      <c r="E91" s="51">
        <v>839.48</v>
      </c>
      <c r="F91" s="51">
        <v>839.48</v>
      </c>
    </row>
    <row r="92" spans="1:6" ht="15" customHeight="1">
      <c r="A92" s="150"/>
      <c r="B92" s="166"/>
      <c r="C92" s="169"/>
      <c r="D92" s="83" t="s">
        <v>119</v>
      </c>
      <c r="E92" s="51">
        <v>148.59</v>
      </c>
      <c r="F92" s="51">
        <v>148.59</v>
      </c>
    </row>
    <row r="93" spans="1:6" ht="15" customHeight="1">
      <c r="A93" s="150"/>
      <c r="B93" s="166"/>
      <c r="C93" s="169"/>
      <c r="D93" s="83" t="s">
        <v>120</v>
      </c>
      <c r="E93" s="51">
        <v>1056.4</v>
      </c>
      <c r="F93" s="51">
        <v>1056.4</v>
      </c>
    </row>
    <row r="94" spans="1:6" ht="15" customHeight="1">
      <c r="A94" s="150"/>
      <c r="B94" s="166"/>
      <c r="C94" s="169"/>
      <c r="D94" s="83" t="s">
        <v>121</v>
      </c>
      <c r="E94" s="51">
        <v>2519.66</v>
      </c>
      <c r="F94" s="51">
        <v>2028.65</v>
      </c>
    </row>
    <row r="95" spans="1:6" ht="15" customHeight="1">
      <c r="A95" s="150"/>
      <c r="B95" s="166"/>
      <c r="C95" s="169"/>
      <c r="D95" s="83" t="s">
        <v>122</v>
      </c>
      <c r="E95" s="51">
        <v>135.67</v>
      </c>
      <c r="F95" s="51">
        <v>135.67</v>
      </c>
    </row>
    <row r="96" spans="1:6" ht="15" customHeight="1">
      <c r="A96" s="150"/>
      <c r="B96" s="166"/>
      <c r="C96" s="169"/>
      <c r="D96" s="83" t="s">
        <v>123</v>
      </c>
      <c r="E96" s="51">
        <v>1263.66</v>
      </c>
      <c r="F96" s="51">
        <v>1263.66</v>
      </c>
    </row>
    <row r="97" spans="1:6" ht="15" customHeight="1">
      <c r="A97" s="150"/>
      <c r="B97" s="166"/>
      <c r="C97" s="169"/>
      <c r="D97" s="83" t="s">
        <v>124</v>
      </c>
      <c r="E97" s="51">
        <v>138.12</v>
      </c>
      <c r="F97" s="51">
        <v>138.12</v>
      </c>
    </row>
    <row r="98" spans="1:6" ht="15" customHeight="1">
      <c r="A98" s="150"/>
      <c r="B98" s="166"/>
      <c r="C98" s="169"/>
      <c r="D98" s="83" t="s">
        <v>125</v>
      </c>
      <c r="E98" s="51">
        <v>135.11</v>
      </c>
      <c r="F98" s="51">
        <v>135.11</v>
      </c>
    </row>
    <row r="99" spans="1:6" ht="15" customHeight="1">
      <c r="A99" s="150"/>
      <c r="B99" s="166"/>
      <c r="C99" s="169"/>
      <c r="D99" s="83" t="s">
        <v>126</v>
      </c>
      <c r="E99" s="51">
        <v>5052</v>
      </c>
      <c r="F99" s="51">
        <v>5052</v>
      </c>
    </row>
    <row r="100" spans="1:6" ht="15" customHeight="1">
      <c r="A100" s="150"/>
      <c r="B100" s="166"/>
      <c r="C100" s="169"/>
      <c r="D100" s="83" t="s">
        <v>127</v>
      </c>
      <c r="E100" s="51">
        <v>193.82</v>
      </c>
      <c r="F100" s="51">
        <v>135.67</v>
      </c>
    </row>
    <row r="101" spans="1:6" ht="15" customHeight="1">
      <c r="A101" s="150"/>
      <c r="B101" s="166"/>
      <c r="C101" s="169"/>
      <c r="D101" s="83" t="s">
        <v>128</v>
      </c>
      <c r="E101" s="51">
        <v>252.6</v>
      </c>
      <c r="F101" s="51">
        <v>252.6</v>
      </c>
    </row>
    <row r="102" spans="1:6" ht="15" customHeight="1">
      <c r="A102" s="150"/>
      <c r="B102" s="166"/>
      <c r="C102" s="169"/>
      <c r="D102" s="83" t="s">
        <v>129</v>
      </c>
      <c r="E102" s="51">
        <v>252.6</v>
      </c>
      <c r="F102" s="51">
        <v>252.6</v>
      </c>
    </row>
    <row r="103" spans="1:6" ht="15" customHeight="1">
      <c r="A103" s="150"/>
      <c r="B103" s="166"/>
      <c r="C103" s="169"/>
      <c r="D103" s="83" t="s">
        <v>130</v>
      </c>
      <c r="E103" s="51">
        <v>1134.84</v>
      </c>
      <c r="F103" s="51">
        <v>1134.84</v>
      </c>
    </row>
    <row r="104" spans="1:6" ht="15" customHeight="1">
      <c r="A104" s="150"/>
      <c r="B104" s="166"/>
      <c r="C104" s="169"/>
      <c r="D104" s="83" t="s">
        <v>131</v>
      </c>
      <c r="E104" s="51">
        <v>28384.66</v>
      </c>
      <c r="F104" s="51">
        <v>3275.36</v>
      </c>
    </row>
    <row r="105" spans="1:6" ht="15" customHeight="1" thickBot="1">
      <c r="A105" s="164"/>
      <c r="B105" s="167"/>
      <c r="C105" s="170"/>
      <c r="D105" s="68" t="s">
        <v>48</v>
      </c>
      <c r="E105" s="46">
        <f>SUM(E72:E104)</f>
        <v>100567.89000000001</v>
      </c>
      <c r="F105" s="46">
        <f>SUM(F72:F104)</f>
        <v>74773.76000000001</v>
      </c>
    </row>
    <row r="106" spans="1:6" ht="15" customHeight="1">
      <c r="A106" s="162">
        <v>16</v>
      </c>
      <c r="B106" s="152" t="s">
        <v>132</v>
      </c>
      <c r="C106" s="177">
        <v>105</v>
      </c>
      <c r="D106" s="71" t="s">
        <v>133</v>
      </c>
      <c r="E106" s="49">
        <v>1010.4</v>
      </c>
      <c r="F106" s="49">
        <v>1010.4</v>
      </c>
    </row>
    <row r="107" spans="1:6" ht="15" customHeight="1" thickBot="1">
      <c r="A107" s="160"/>
      <c r="B107" s="163"/>
      <c r="C107" s="178"/>
      <c r="D107" s="69" t="s">
        <v>48</v>
      </c>
      <c r="E107" s="47">
        <f>SUM(E106:E106)</f>
        <v>1010.4</v>
      </c>
      <c r="F107" s="47">
        <f>SUM(F106:F106)</f>
        <v>1010.4</v>
      </c>
    </row>
    <row r="108" spans="1:6" ht="15" customHeight="1">
      <c r="A108" s="78"/>
      <c r="B108" s="80"/>
      <c r="C108" s="79"/>
      <c r="D108" s="86" t="s">
        <v>135</v>
      </c>
      <c r="E108" s="87">
        <v>3839.2</v>
      </c>
      <c r="F108" s="87">
        <v>3839.2</v>
      </c>
    </row>
    <row r="109" spans="1:6" ht="15" customHeight="1">
      <c r="A109" s="150">
        <v>17</v>
      </c>
      <c r="B109" s="166" t="s">
        <v>134</v>
      </c>
      <c r="C109" s="169">
        <v>41</v>
      </c>
      <c r="D109" s="73" t="s">
        <v>136</v>
      </c>
      <c r="E109" s="51">
        <v>1919.6</v>
      </c>
      <c r="F109" s="51">
        <v>1919.6</v>
      </c>
    </row>
    <row r="110" spans="1:6" ht="15" customHeight="1" thickBot="1">
      <c r="A110" s="173"/>
      <c r="B110" s="166"/>
      <c r="C110" s="169"/>
      <c r="D110" s="74" t="s">
        <v>48</v>
      </c>
      <c r="E110" s="52">
        <f>SUM(E108:E109)</f>
        <v>5758.799999999999</v>
      </c>
      <c r="F110" s="52">
        <f>SUM(F108:F109)</f>
        <v>5758.799999999999</v>
      </c>
    </row>
    <row r="111" spans="1:6" ht="15" customHeight="1">
      <c r="A111" s="137">
        <v>18</v>
      </c>
      <c r="B111" s="138" t="s">
        <v>137</v>
      </c>
      <c r="C111" s="142">
        <v>56</v>
      </c>
      <c r="D111" s="93" t="s">
        <v>138</v>
      </c>
      <c r="E111" s="9">
        <v>2480</v>
      </c>
      <c r="F111" s="9">
        <v>2480</v>
      </c>
    </row>
    <row r="112" spans="1:6" ht="15" customHeight="1">
      <c r="A112" s="140"/>
      <c r="B112" s="141"/>
      <c r="C112" s="143"/>
      <c r="D112" s="93" t="s">
        <v>139</v>
      </c>
      <c r="E112" s="9">
        <v>1056.4</v>
      </c>
      <c r="F112" s="9">
        <v>1056.4</v>
      </c>
    </row>
    <row r="113" spans="1:6" ht="15" customHeight="1">
      <c r="A113" s="140"/>
      <c r="B113" s="141"/>
      <c r="C113" s="143"/>
      <c r="D113" s="93" t="s">
        <v>140</v>
      </c>
      <c r="E113" s="9">
        <v>2611.54</v>
      </c>
      <c r="F113" s="9">
        <v>2611.54</v>
      </c>
    </row>
    <row r="114" spans="1:6" ht="15" customHeight="1" thickBot="1">
      <c r="A114" s="132"/>
      <c r="B114" s="134"/>
      <c r="C114" s="136"/>
      <c r="D114" s="105" t="s">
        <v>48</v>
      </c>
      <c r="E114" s="46">
        <f>SUM(E111:E113)</f>
        <v>6147.9400000000005</v>
      </c>
      <c r="F114" s="46">
        <f>SUM(F111:F113)</f>
        <v>6147.9400000000005</v>
      </c>
    </row>
    <row r="115" spans="1:6" ht="15" customHeight="1">
      <c r="A115" s="137">
        <v>19</v>
      </c>
      <c r="B115" s="138" t="s">
        <v>141</v>
      </c>
      <c r="C115" s="139">
        <v>42</v>
      </c>
      <c r="D115" s="90" t="s">
        <v>142</v>
      </c>
      <c r="E115" s="91">
        <v>3433.79</v>
      </c>
      <c r="F115" s="91">
        <v>3433.79</v>
      </c>
    </row>
    <row r="116" spans="1:6" ht="15" customHeight="1" thickBot="1">
      <c r="A116" s="132"/>
      <c r="B116" s="134"/>
      <c r="C116" s="136"/>
      <c r="D116" s="88" t="s">
        <v>48</v>
      </c>
      <c r="E116" s="47">
        <f>SUM(E115:E115)</f>
        <v>3433.79</v>
      </c>
      <c r="F116" s="47">
        <f>SUM(F115:F115)</f>
        <v>3433.79</v>
      </c>
    </row>
    <row r="117" spans="1:6" ht="15" customHeight="1">
      <c r="A117" s="137">
        <v>20</v>
      </c>
      <c r="B117" s="138" t="s">
        <v>143</v>
      </c>
      <c r="C117" s="139">
        <v>47</v>
      </c>
      <c r="D117" s="90" t="s">
        <v>144</v>
      </c>
      <c r="E117" s="91">
        <v>281.05</v>
      </c>
      <c r="F117" s="91">
        <v>281.05</v>
      </c>
    </row>
    <row r="118" spans="1:6" ht="15" customHeight="1">
      <c r="A118" s="131"/>
      <c r="B118" s="133"/>
      <c r="C118" s="135"/>
      <c r="D118" s="92" t="s">
        <v>145</v>
      </c>
      <c r="E118" s="87">
        <v>281.05</v>
      </c>
      <c r="F118" s="87">
        <v>281.05</v>
      </c>
    </row>
    <row r="119" spans="1:6" ht="15" customHeight="1" thickBot="1">
      <c r="A119" s="132"/>
      <c r="B119" s="134"/>
      <c r="C119" s="136"/>
      <c r="D119" s="88" t="s">
        <v>48</v>
      </c>
      <c r="E119" s="47">
        <f>SUM(E117:E118)</f>
        <v>562.1</v>
      </c>
      <c r="F119" s="47">
        <f>SUM(F117:F118)</f>
        <v>562.1</v>
      </c>
    </row>
    <row r="120" spans="1:6" ht="15" customHeight="1">
      <c r="A120" s="137">
        <v>21</v>
      </c>
      <c r="B120" s="138" t="s">
        <v>146</v>
      </c>
      <c r="C120" s="139">
        <v>67</v>
      </c>
      <c r="D120" s="90" t="s">
        <v>147</v>
      </c>
      <c r="E120" s="91">
        <v>1698.32</v>
      </c>
      <c r="F120" s="91">
        <v>1698.32</v>
      </c>
    </row>
    <row r="121" spans="1:6" ht="15" customHeight="1" thickBot="1">
      <c r="A121" s="132"/>
      <c r="B121" s="134"/>
      <c r="C121" s="136"/>
      <c r="D121" s="88" t="s">
        <v>48</v>
      </c>
      <c r="E121" s="47">
        <f>SUM(E120:E120)</f>
        <v>1698.32</v>
      </c>
      <c r="F121" s="47">
        <f>SUM(F120:F120)</f>
        <v>1698.32</v>
      </c>
    </row>
    <row r="122" spans="1:6" ht="15" customHeight="1">
      <c r="A122" s="131">
        <v>22</v>
      </c>
      <c r="B122" s="133" t="s">
        <v>148</v>
      </c>
      <c r="C122" s="135">
        <v>71</v>
      </c>
      <c r="D122" s="92" t="s">
        <v>149</v>
      </c>
      <c r="E122" s="87">
        <v>193.82</v>
      </c>
      <c r="F122" s="87">
        <v>193.82</v>
      </c>
    </row>
    <row r="123" spans="1:6" ht="15" customHeight="1">
      <c r="A123" s="131"/>
      <c r="B123" s="133"/>
      <c r="C123" s="135"/>
      <c r="D123" s="92" t="s">
        <v>150</v>
      </c>
      <c r="E123" s="87">
        <v>193.82</v>
      </c>
      <c r="F123" s="87">
        <v>193.82</v>
      </c>
    </row>
    <row r="124" spans="1:6" ht="15" customHeight="1">
      <c r="A124" s="131"/>
      <c r="B124" s="133"/>
      <c r="C124" s="135"/>
      <c r="D124" s="92" t="s">
        <v>151</v>
      </c>
      <c r="E124" s="87">
        <v>193.82</v>
      </c>
      <c r="F124" s="87">
        <v>193.82</v>
      </c>
    </row>
    <row r="125" spans="1:6" ht="15" customHeight="1">
      <c r="A125" s="131"/>
      <c r="B125" s="133"/>
      <c r="C125" s="135"/>
      <c r="D125" s="92" t="s">
        <v>152</v>
      </c>
      <c r="E125" s="87">
        <v>193.82</v>
      </c>
      <c r="F125" s="87">
        <v>193.82</v>
      </c>
    </row>
    <row r="126" spans="1:6" ht="15" customHeight="1">
      <c r="A126" s="131"/>
      <c r="B126" s="133"/>
      <c r="C126" s="135"/>
      <c r="D126" s="92" t="s">
        <v>153</v>
      </c>
      <c r="E126" s="87">
        <v>25.84</v>
      </c>
      <c r="F126" s="87">
        <v>25.84</v>
      </c>
    </row>
    <row r="127" spans="1:6" ht="15" customHeight="1">
      <c r="A127" s="131"/>
      <c r="B127" s="133"/>
      <c r="C127" s="135"/>
      <c r="D127" s="92" t="s">
        <v>154</v>
      </c>
      <c r="E127" s="87">
        <v>180.88</v>
      </c>
      <c r="F127" s="87">
        <v>180.88</v>
      </c>
    </row>
    <row r="128" spans="1:6" ht="15" customHeight="1">
      <c r="A128" s="131"/>
      <c r="B128" s="133"/>
      <c r="C128" s="135"/>
      <c r="D128" s="92" t="s">
        <v>155</v>
      </c>
      <c r="E128" s="87">
        <v>193.82</v>
      </c>
      <c r="F128" s="87">
        <v>116.29</v>
      </c>
    </row>
    <row r="129" spans="1:6" ht="15" customHeight="1">
      <c r="A129" s="131"/>
      <c r="B129" s="133"/>
      <c r="C129" s="135"/>
      <c r="D129" s="92" t="s">
        <v>156</v>
      </c>
      <c r="E129" s="87">
        <v>193.82</v>
      </c>
      <c r="F129" s="87">
        <v>193.82</v>
      </c>
    </row>
    <row r="130" spans="1:6" ht="15" customHeight="1">
      <c r="A130" s="131"/>
      <c r="B130" s="133"/>
      <c r="C130" s="135"/>
      <c r="D130" s="92" t="s">
        <v>157</v>
      </c>
      <c r="E130" s="87">
        <v>193.82</v>
      </c>
      <c r="F130" s="87">
        <v>193.82</v>
      </c>
    </row>
    <row r="131" spans="1:6" ht="15" customHeight="1">
      <c r="A131" s="131"/>
      <c r="B131" s="133"/>
      <c r="C131" s="135"/>
      <c r="D131" s="92" t="s">
        <v>158</v>
      </c>
      <c r="E131" s="87">
        <v>193.82</v>
      </c>
      <c r="F131" s="87">
        <v>193.82</v>
      </c>
    </row>
    <row r="132" spans="1:6" ht="15" customHeight="1">
      <c r="A132" s="131"/>
      <c r="B132" s="133"/>
      <c r="C132" s="135"/>
      <c r="D132" s="92" t="s">
        <v>159</v>
      </c>
      <c r="E132" s="87">
        <v>193.82</v>
      </c>
      <c r="F132" s="87">
        <v>193.82</v>
      </c>
    </row>
    <row r="133" spans="1:6" ht="15" customHeight="1">
      <c r="A133" s="131"/>
      <c r="B133" s="133"/>
      <c r="C133" s="135"/>
      <c r="D133" s="92" t="s">
        <v>160</v>
      </c>
      <c r="E133" s="87">
        <v>7946.62</v>
      </c>
      <c r="F133" s="87">
        <v>7752.8</v>
      </c>
    </row>
    <row r="134" spans="1:6" ht="15" customHeight="1" thickBot="1">
      <c r="A134" s="132"/>
      <c r="B134" s="134"/>
      <c r="C134" s="136"/>
      <c r="D134" s="88" t="s">
        <v>48</v>
      </c>
      <c r="E134" s="47">
        <f>SUM(E122:E133)</f>
        <v>9897.72</v>
      </c>
      <c r="F134" s="94">
        <f>SUM(F122:F133)</f>
        <v>9626.369999999999</v>
      </c>
    </row>
    <row r="135" spans="1:6" ht="15" customHeight="1" thickBot="1">
      <c r="A135" s="89"/>
      <c r="B135" s="64" t="s">
        <v>57</v>
      </c>
      <c r="C135" s="53"/>
      <c r="D135" s="54"/>
      <c r="E135" s="35">
        <f>SUM(E20+E22+E24+E26+E28+E32+E35+E43+E46+E52+E57+E62+E69+E71+E105+E107+E110+E114+E116+E119+E121+E134)</f>
        <v>225071.69000000003</v>
      </c>
      <c r="F135" s="35">
        <f>SUM(F20+F22+F24+F26+F28+F32+F35+F43+F46+F52+F57+F62+F69+F71+F105+F107+F110+F114+F116+F119+F121+F134)</f>
        <v>198850.00000000003</v>
      </c>
    </row>
    <row r="136" spans="1:6" ht="15" customHeight="1">
      <c r="A136" s="36"/>
      <c r="B136" s="81"/>
      <c r="C136" s="81"/>
      <c r="D136" s="81"/>
      <c r="E136" s="82"/>
      <c r="F136" s="81"/>
    </row>
    <row r="137" spans="1:6" ht="15" customHeight="1">
      <c r="A137" s="36"/>
      <c r="B137" s="55"/>
      <c r="C137" s="56"/>
      <c r="D137" s="81"/>
      <c r="E137" s="115"/>
      <c r="F137" s="115"/>
    </row>
    <row r="138" spans="1:6" ht="15" customHeight="1">
      <c r="A138" s="36"/>
      <c r="B138" s="57"/>
      <c r="C138" s="58"/>
      <c r="D138" s="81"/>
      <c r="E138" s="112"/>
      <c r="F138" s="112"/>
    </row>
    <row r="139" spans="1:6" ht="15" customHeight="1">
      <c r="A139" s="36"/>
      <c r="B139" s="56"/>
      <c r="C139" s="58"/>
      <c r="D139" s="58"/>
      <c r="E139" s="59"/>
      <c r="F139" s="59"/>
    </row>
    <row r="140" spans="1:6" ht="15" customHeight="1">
      <c r="A140" s="36"/>
      <c r="B140" s="58"/>
      <c r="C140" s="128"/>
      <c r="D140" s="128"/>
      <c r="E140" s="81"/>
      <c r="F140" s="112"/>
    </row>
    <row r="141" spans="2:6" ht="15" customHeight="1">
      <c r="B141" s="56"/>
      <c r="C141" s="113"/>
      <c r="D141" s="114"/>
      <c r="E141" s="114"/>
      <c r="F141" s="114"/>
    </row>
    <row r="142" spans="2:6" ht="15" customHeight="1">
      <c r="B142" s="129"/>
      <c r="C142" s="129"/>
      <c r="D142" s="81"/>
      <c r="E142" s="82"/>
      <c r="F142" s="81"/>
    </row>
    <row r="143" spans="4:5" ht="15" customHeight="1">
      <c r="D143" s="30"/>
      <c r="E143"/>
    </row>
    <row r="144" spans="4:5" ht="15" customHeight="1">
      <c r="D144" s="30"/>
      <c r="E144"/>
    </row>
    <row r="145" spans="4:5" ht="15" customHeight="1">
      <c r="D145" s="30"/>
      <c r="E145"/>
    </row>
    <row r="146" spans="4:5" ht="15" customHeight="1">
      <c r="D146" s="30"/>
      <c r="E146"/>
    </row>
    <row r="147" spans="4:5" ht="15" customHeight="1">
      <c r="D147" s="30"/>
      <c r="E147"/>
    </row>
    <row r="148" spans="4:5" ht="15" customHeight="1">
      <c r="D148" s="30"/>
      <c r="E148"/>
    </row>
    <row r="149" spans="4:5" ht="15" customHeight="1">
      <c r="D149" s="30"/>
      <c r="E149"/>
    </row>
    <row r="150" spans="4:5" ht="15" customHeight="1">
      <c r="D150" s="30"/>
      <c r="E150"/>
    </row>
    <row r="151" spans="4:5" ht="15" customHeight="1">
      <c r="D151" s="30"/>
      <c r="E151"/>
    </row>
    <row r="152" spans="4:5" ht="15" customHeight="1">
      <c r="D152" s="30"/>
      <c r="E152"/>
    </row>
    <row r="153" spans="4:5" ht="15" customHeight="1">
      <c r="D153" s="30"/>
      <c r="E153"/>
    </row>
    <row r="154" spans="4:5" ht="15" customHeight="1">
      <c r="D154" s="30"/>
      <c r="E154"/>
    </row>
    <row r="155" spans="4:5" ht="15" customHeight="1">
      <c r="D155" s="30"/>
      <c r="E155"/>
    </row>
    <row r="156" spans="4:5" ht="15" customHeight="1">
      <c r="D156" s="30"/>
      <c r="E156"/>
    </row>
    <row r="157" spans="4:5" ht="15" customHeight="1">
      <c r="D157" s="30"/>
      <c r="E157"/>
    </row>
    <row r="158" spans="4:5" ht="15" customHeight="1">
      <c r="D158" s="30"/>
      <c r="E158"/>
    </row>
    <row r="159" spans="4:5" ht="15" customHeight="1">
      <c r="D159" s="30"/>
      <c r="E159"/>
    </row>
    <row r="160" spans="4:5" ht="15" customHeight="1">
      <c r="D160" s="30"/>
      <c r="E160"/>
    </row>
    <row r="161" spans="4:5" ht="15" customHeight="1">
      <c r="D161" s="30"/>
      <c r="E161"/>
    </row>
    <row r="162" spans="4:5" ht="15" customHeight="1">
      <c r="D162" s="30"/>
      <c r="E162"/>
    </row>
    <row r="163" spans="4:5" ht="15" customHeight="1">
      <c r="D163" s="30"/>
      <c r="E163"/>
    </row>
    <row r="164" spans="4:5" ht="15" customHeight="1">
      <c r="D164" s="30"/>
      <c r="E164"/>
    </row>
    <row r="165" spans="4:5" ht="15" customHeight="1">
      <c r="D165" s="30"/>
      <c r="E165"/>
    </row>
    <row r="166" spans="4:5" ht="15" customHeight="1">
      <c r="D166" s="30"/>
      <c r="E166"/>
    </row>
    <row r="167" spans="4:5" ht="15" customHeight="1">
      <c r="D167" s="30"/>
      <c r="E167"/>
    </row>
    <row r="168" spans="4:5" ht="15" customHeight="1">
      <c r="D168" s="30"/>
      <c r="E168"/>
    </row>
    <row r="169" spans="4:5" ht="15" customHeight="1">
      <c r="D169" s="30"/>
      <c r="E169"/>
    </row>
    <row r="170" spans="4:5" ht="15" customHeight="1">
      <c r="D170" s="30"/>
      <c r="E170"/>
    </row>
    <row r="171" spans="4:5" ht="15" customHeight="1">
      <c r="D171" s="30"/>
      <c r="E171"/>
    </row>
    <row r="172" spans="4:5" ht="15" customHeight="1">
      <c r="D172" s="30"/>
      <c r="E172"/>
    </row>
    <row r="173" spans="4:5" ht="15" customHeight="1">
      <c r="D173" s="30"/>
      <c r="E173"/>
    </row>
    <row r="174" spans="4:5" ht="15" customHeight="1">
      <c r="D174" s="30"/>
      <c r="E174"/>
    </row>
    <row r="175" spans="4:5" ht="21" customHeight="1">
      <c r="D175" s="30"/>
      <c r="E175"/>
    </row>
    <row r="176" spans="4:5" ht="12.75">
      <c r="D176" s="30"/>
      <c r="E176"/>
    </row>
    <row r="177" spans="4:5" ht="12.75">
      <c r="D177" s="30"/>
      <c r="E177"/>
    </row>
    <row r="178" spans="4:5" ht="12.75">
      <c r="D178" s="30"/>
      <c r="E178"/>
    </row>
    <row r="179" spans="4:5" ht="12.75">
      <c r="D179" s="30"/>
      <c r="E179"/>
    </row>
    <row r="180" spans="4:5" ht="12.75">
      <c r="D180" s="30"/>
      <c r="E180"/>
    </row>
    <row r="181" spans="4:5" ht="12.75">
      <c r="D181" s="30"/>
      <c r="E181"/>
    </row>
    <row r="182" spans="4:5" ht="12.75">
      <c r="D182" s="30"/>
      <c r="E182"/>
    </row>
    <row r="183" spans="4:5" ht="12.75">
      <c r="D183" s="30"/>
      <c r="E183"/>
    </row>
    <row r="184" spans="4:5" ht="12.75">
      <c r="D184" s="30"/>
      <c r="E184"/>
    </row>
    <row r="185" spans="4:5" ht="12.75">
      <c r="D185" s="30"/>
      <c r="E185"/>
    </row>
    <row r="186" spans="4:5" ht="12.75">
      <c r="D186" s="30"/>
      <c r="E186"/>
    </row>
    <row r="187" spans="4:5" ht="12.75">
      <c r="D187" s="30"/>
      <c r="E187"/>
    </row>
    <row r="188" spans="4:5" ht="12.75">
      <c r="D188" s="30"/>
      <c r="E188"/>
    </row>
    <row r="189" spans="4:5" ht="12.75">
      <c r="D189" s="30"/>
      <c r="E189"/>
    </row>
    <row r="190" spans="4:5" ht="12.75">
      <c r="D190" s="30"/>
      <c r="E190"/>
    </row>
    <row r="191" spans="4:5" ht="12.75">
      <c r="D191" s="30"/>
      <c r="E191"/>
    </row>
    <row r="192" spans="4:5" ht="12.75">
      <c r="D192" s="30"/>
      <c r="E192"/>
    </row>
    <row r="193" spans="4:5" ht="12.75">
      <c r="D193" s="30"/>
      <c r="E193"/>
    </row>
    <row r="194" spans="4:5" ht="12.75">
      <c r="D194" s="30"/>
      <c r="E194"/>
    </row>
    <row r="195" spans="4:5" ht="12.75">
      <c r="D195" s="30"/>
      <c r="E195"/>
    </row>
    <row r="196" spans="4:5" ht="12.75">
      <c r="D196" s="30"/>
      <c r="E196"/>
    </row>
    <row r="197" spans="4:5" ht="12.75">
      <c r="D197" s="30"/>
      <c r="E197"/>
    </row>
    <row r="198" spans="4:5" ht="12.75">
      <c r="D198" s="30"/>
      <c r="E198"/>
    </row>
    <row r="199" spans="4:5" ht="12.75">
      <c r="D199" s="30"/>
      <c r="E199"/>
    </row>
    <row r="200" spans="4:5" ht="12.75">
      <c r="D200" s="30"/>
      <c r="E200"/>
    </row>
    <row r="201" spans="4:5" ht="12.75">
      <c r="D201" s="30"/>
      <c r="E201"/>
    </row>
    <row r="202" spans="4:5" ht="12.75">
      <c r="D202" s="30"/>
      <c r="E202"/>
    </row>
  </sheetData>
  <mergeCells count="72">
    <mergeCell ref="A109:A110"/>
    <mergeCell ref="B109:B110"/>
    <mergeCell ref="C109:C110"/>
    <mergeCell ref="A106:A107"/>
    <mergeCell ref="B106:B107"/>
    <mergeCell ref="C106:C107"/>
    <mergeCell ref="A72:A105"/>
    <mergeCell ref="B72:B105"/>
    <mergeCell ref="C72:C105"/>
    <mergeCell ref="A70:A71"/>
    <mergeCell ref="B70:B71"/>
    <mergeCell ref="C70:C71"/>
    <mergeCell ref="A63:A69"/>
    <mergeCell ref="B63:B69"/>
    <mergeCell ref="C63:C69"/>
    <mergeCell ref="A58:A62"/>
    <mergeCell ref="B58:B62"/>
    <mergeCell ref="C58:C62"/>
    <mergeCell ref="A53:A57"/>
    <mergeCell ref="B53:B57"/>
    <mergeCell ref="C53:C57"/>
    <mergeCell ref="A47:A52"/>
    <mergeCell ref="B47:B52"/>
    <mergeCell ref="C47:C52"/>
    <mergeCell ref="A44:A46"/>
    <mergeCell ref="B44:B46"/>
    <mergeCell ref="C44:C46"/>
    <mergeCell ref="A18:A20"/>
    <mergeCell ref="B18:B20"/>
    <mergeCell ref="C18:C20"/>
    <mergeCell ref="A29:A32"/>
    <mergeCell ref="B29:B32"/>
    <mergeCell ref="C29:C32"/>
    <mergeCell ref="A23:A24"/>
    <mergeCell ref="B23:B24"/>
    <mergeCell ref="C23:C24"/>
    <mergeCell ref="A16:A17"/>
    <mergeCell ref="B16:B17"/>
    <mergeCell ref="C16:C17"/>
    <mergeCell ref="D16:D17"/>
    <mergeCell ref="B6:G6"/>
    <mergeCell ref="B14:K14"/>
    <mergeCell ref="E16:E17"/>
    <mergeCell ref="F16:F17"/>
    <mergeCell ref="A111:A114"/>
    <mergeCell ref="B111:B114"/>
    <mergeCell ref="C111:C114"/>
    <mergeCell ref="A21:A22"/>
    <mergeCell ref="B21:B22"/>
    <mergeCell ref="C21:C22"/>
    <mergeCell ref="A36:A43"/>
    <mergeCell ref="B36:B43"/>
    <mergeCell ref="C36:C43"/>
    <mergeCell ref="A33:A35"/>
    <mergeCell ref="A117:A119"/>
    <mergeCell ref="B117:B119"/>
    <mergeCell ref="C117:C119"/>
    <mergeCell ref="A115:A116"/>
    <mergeCell ref="B115:B116"/>
    <mergeCell ref="C115:C116"/>
    <mergeCell ref="A122:A134"/>
    <mergeCell ref="B122:B134"/>
    <mergeCell ref="C122:C134"/>
    <mergeCell ref="A120:A121"/>
    <mergeCell ref="B120:B121"/>
    <mergeCell ref="C120:C121"/>
    <mergeCell ref="C140:D140"/>
    <mergeCell ref="B142:C142"/>
    <mergeCell ref="J17:K17"/>
    <mergeCell ref="J18:K18"/>
    <mergeCell ref="B33:B35"/>
    <mergeCell ref="C33:C35"/>
  </mergeCells>
  <printOptions/>
  <pageMargins left="0.2755905511811024" right="0.2362204724409449" top="0.07874015748031496" bottom="0.07874015748031496" header="0.31496062992125984" footer="0.5118110236220472"/>
  <pageSetup horizontalDpi="1200" verticalDpi="12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1"/>
  <sheetViews>
    <sheetView workbookViewId="0" topLeftCell="A1">
      <selection activeCell="G21" sqref="G21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29.140625" style="0" customWidth="1"/>
    <col min="4" max="4" width="10.57421875" style="0" customWidth="1"/>
    <col min="5" max="5" width="21.421875" style="0" customWidth="1"/>
    <col min="6" max="6" width="15.57421875" style="0" customWidth="1"/>
    <col min="7" max="7" width="28.140625" style="0" customWidth="1"/>
    <col min="8" max="8" width="26.00390625" style="0" customWidth="1"/>
  </cols>
  <sheetData>
    <row r="1" spans="3:8" ht="14.25" customHeight="1">
      <c r="C1" s="187" t="s">
        <v>1</v>
      </c>
      <c r="D1" s="188"/>
      <c r="E1" s="188"/>
      <c r="F1" s="188"/>
      <c r="G1" s="188"/>
      <c r="H1" s="188"/>
    </row>
    <row r="2" spans="3:8" ht="12.75">
      <c r="C2" s="189" t="s">
        <v>2</v>
      </c>
      <c r="D2" s="182"/>
      <c r="E2" s="182"/>
      <c r="F2" s="182"/>
      <c r="G2" s="182"/>
      <c r="H2" s="182"/>
    </row>
    <row r="3" spans="3:8" ht="12.75">
      <c r="C3" s="190" t="s">
        <v>5</v>
      </c>
      <c r="D3" s="191"/>
      <c r="E3" s="191"/>
      <c r="F3" s="191"/>
      <c r="G3" s="191"/>
      <c r="H3" s="191"/>
    </row>
    <row r="4" spans="3:8" ht="12.75">
      <c r="C4" s="192" t="s">
        <v>3</v>
      </c>
      <c r="D4" s="193"/>
      <c r="E4" s="193"/>
      <c r="F4" s="193"/>
      <c r="G4" s="193"/>
      <c r="H4" s="193"/>
    </row>
    <row r="5" spans="3:8" ht="12.75">
      <c r="C5" s="181" t="s">
        <v>4</v>
      </c>
      <c r="D5" s="182"/>
      <c r="E5" s="182"/>
      <c r="F5" s="182"/>
      <c r="G5" s="182"/>
      <c r="H5" s="182"/>
    </row>
    <row r="6" spans="3:8" ht="12.75">
      <c r="C6" s="5"/>
      <c r="D6" s="6"/>
      <c r="E6" s="6"/>
      <c r="F6" s="6"/>
      <c r="G6" s="6"/>
      <c r="H6" s="6"/>
    </row>
    <row r="7" spans="3:8" ht="12.75">
      <c r="C7" s="5"/>
      <c r="D7" s="6"/>
      <c r="E7" s="6"/>
      <c r="F7" s="6"/>
      <c r="G7" s="6"/>
      <c r="H7" s="6"/>
    </row>
    <row r="8" spans="3:8" ht="12.75">
      <c r="C8" s="5"/>
      <c r="D8" s="6"/>
      <c r="E8" s="6"/>
      <c r="F8" s="6"/>
      <c r="G8" s="6"/>
      <c r="H8" s="6"/>
    </row>
    <row r="9" spans="3:8" ht="12.75">
      <c r="C9" s="125"/>
      <c r="D9" s="125"/>
      <c r="E9" s="125"/>
      <c r="F9" s="125"/>
      <c r="G9" s="125"/>
      <c r="H9" s="125"/>
    </row>
    <row r="10" spans="3:8" ht="18">
      <c r="C10" s="183" t="s">
        <v>35</v>
      </c>
      <c r="D10" s="183"/>
      <c r="E10" s="183"/>
      <c r="F10" s="183"/>
      <c r="G10" s="183"/>
      <c r="H10" s="183"/>
    </row>
    <row r="11" spans="3:8" ht="18">
      <c r="C11" s="7"/>
      <c r="D11" s="7"/>
      <c r="E11" s="7"/>
      <c r="F11" s="7"/>
      <c r="G11" s="7"/>
      <c r="H11" s="7"/>
    </row>
    <row r="12" s="23" customFormat="1" ht="11.25"/>
    <row r="13" spans="2:8" ht="25.5" customHeight="1">
      <c r="B13" s="184" t="s">
        <v>6</v>
      </c>
      <c r="C13" s="186" t="s">
        <v>7</v>
      </c>
      <c r="D13" s="186" t="s">
        <v>8</v>
      </c>
      <c r="E13" s="184" t="s">
        <v>9</v>
      </c>
      <c r="F13" s="184" t="s">
        <v>11</v>
      </c>
      <c r="G13" s="186" t="s">
        <v>10</v>
      </c>
      <c r="H13" s="186" t="s">
        <v>12</v>
      </c>
    </row>
    <row r="14" spans="2:8" ht="13.5" customHeight="1">
      <c r="B14" s="185"/>
      <c r="C14" s="186"/>
      <c r="D14" s="186"/>
      <c r="E14" s="185"/>
      <c r="F14" s="185"/>
      <c r="G14" s="186"/>
      <c r="H14" s="186"/>
    </row>
    <row r="15" spans="2:8" ht="12.75">
      <c r="B15" s="8">
        <v>1</v>
      </c>
      <c r="C15" s="2" t="s">
        <v>13</v>
      </c>
      <c r="D15" s="1">
        <v>1</v>
      </c>
      <c r="E15" s="11" t="s">
        <v>33</v>
      </c>
      <c r="F15" s="9">
        <v>74692</v>
      </c>
      <c r="G15" s="1" t="s">
        <v>14</v>
      </c>
      <c r="H15" s="13" t="s">
        <v>15</v>
      </c>
    </row>
    <row r="16" spans="2:8" ht="12.75">
      <c r="B16" s="8">
        <v>2</v>
      </c>
      <c r="C16" s="2" t="s">
        <v>19</v>
      </c>
      <c r="D16" s="1">
        <v>3</v>
      </c>
      <c r="E16" s="11" t="s">
        <v>34</v>
      </c>
      <c r="F16" s="9">
        <v>20748</v>
      </c>
      <c r="G16" s="1" t="s">
        <v>20</v>
      </c>
      <c r="H16" s="13" t="s">
        <v>21</v>
      </c>
    </row>
    <row r="17" spans="2:8" ht="12.75">
      <c r="B17" s="8">
        <v>3</v>
      </c>
      <c r="C17" s="2" t="s">
        <v>16</v>
      </c>
      <c r="D17" s="1">
        <v>2</v>
      </c>
      <c r="E17" s="11" t="s">
        <v>42</v>
      </c>
      <c r="F17" s="9">
        <v>9043</v>
      </c>
      <c r="G17" s="1" t="s">
        <v>17</v>
      </c>
      <c r="H17" s="13" t="s">
        <v>18</v>
      </c>
    </row>
    <row r="18" spans="2:8" ht="12.75">
      <c r="B18" s="8"/>
      <c r="C18" s="4" t="s">
        <v>0</v>
      </c>
      <c r="D18" s="3"/>
      <c r="E18" s="12"/>
      <c r="F18" s="10">
        <f>SUM(F15:F17)</f>
        <v>104483</v>
      </c>
      <c r="G18" s="3"/>
      <c r="H18" s="4"/>
    </row>
    <row r="19" spans="2:8" ht="12.75">
      <c r="B19" s="15"/>
      <c r="C19" s="16"/>
      <c r="D19" s="17"/>
      <c r="E19" s="18"/>
      <c r="F19" s="19"/>
      <c r="G19" s="17"/>
      <c r="H19" s="16"/>
    </row>
    <row r="20" spans="2:8" s="23" customFormat="1" ht="12.75">
      <c r="B20" s="15"/>
      <c r="C20" s="16"/>
      <c r="D20" s="17"/>
      <c r="E20" s="18"/>
      <c r="F20" s="19"/>
      <c r="G20" s="17"/>
      <c r="H20" s="16"/>
    </row>
    <row r="21" spans="2:8" s="23" customFormat="1" ht="11.25">
      <c r="B21" s="24"/>
      <c r="C21" s="25"/>
      <c r="D21" s="26"/>
      <c r="E21" s="27"/>
      <c r="F21" s="28"/>
      <c r="G21" s="26"/>
      <c r="H21" s="25"/>
    </row>
    <row r="22" spans="2:8" ht="12.75">
      <c r="B22" s="23"/>
      <c r="C22" s="23"/>
      <c r="D22" s="23"/>
      <c r="E22" s="23"/>
      <c r="F22" s="23"/>
      <c r="G22" s="23"/>
      <c r="H22" s="23"/>
    </row>
    <row r="23" spans="3:8" ht="12.75">
      <c r="C23" s="180" t="s">
        <v>22</v>
      </c>
      <c r="D23" s="180"/>
      <c r="E23" s="180"/>
      <c r="F23" s="20"/>
      <c r="G23" s="14" t="s">
        <v>26</v>
      </c>
      <c r="H23" s="20"/>
    </row>
    <row r="24" spans="3:8" ht="12.75">
      <c r="C24" s="180" t="s">
        <v>23</v>
      </c>
      <c r="D24" s="180"/>
      <c r="E24" s="180"/>
      <c r="F24" s="179" t="s">
        <v>24</v>
      </c>
      <c r="G24" s="179"/>
      <c r="H24" s="179"/>
    </row>
    <row r="25" spans="3:8" ht="12.75">
      <c r="C25" s="22"/>
      <c r="D25" s="20"/>
      <c r="E25" s="20"/>
      <c r="F25" s="20"/>
      <c r="G25" s="21" t="s">
        <v>25</v>
      </c>
      <c r="H25" s="20"/>
    </row>
    <row r="26" spans="3:8" ht="12.75">
      <c r="C26" s="22"/>
      <c r="D26" s="20"/>
      <c r="E26" s="20"/>
      <c r="F26" s="20"/>
      <c r="G26" s="21"/>
      <c r="H26" s="20"/>
    </row>
    <row r="27" spans="3:8" ht="12.75">
      <c r="C27" s="22"/>
      <c r="D27" s="20"/>
      <c r="E27" s="20"/>
      <c r="F27" s="20"/>
      <c r="G27" s="21"/>
      <c r="H27" s="20"/>
    </row>
    <row r="28" spans="3:8" ht="12.75">
      <c r="C28" s="22"/>
      <c r="D28" s="20"/>
      <c r="E28" s="20"/>
      <c r="F28" s="20"/>
      <c r="G28" s="21"/>
      <c r="H28" s="20"/>
    </row>
    <row r="29" spans="3:8" ht="12.75">
      <c r="C29" s="20"/>
      <c r="D29" s="20"/>
      <c r="E29" s="20"/>
      <c r="F29" s="20"/>
      <c r="G29" s="21"/>
      <c r="H29" s="20"/>
    </row>
    <row r="30" spans="3:8" ht="12.75">
      <c r="C30" s="179" t="s">
        <v>28</v>
      </c>
      <c r="D30" s="179"/>
      <c r="E30" s="179" t="s">
        <v>32</v>
      </c>
      <c r="F30" s="179"/>
      <c r="G30" s="179" t="s">
        <v>30</v>
      </c>
      <c r="H30" s="179"/>
    </row>
    <row r="31" spans="3:8" ht="12.75">
      <c r="C31" s="179" t="s">
        <v>29</v>
      </c>
      <c r="D31" s="179"/>
      <c r="E31" s="179" t="s">
        <v>27</v>
      </c>
      <c r="F31" s="179"/>
      <c r="G31" s="179" t="s">
        <v>31</v>
      </c>
      <c r="H31" s="179"/>
    </row>
  </sheetData>
  <mergeCells count="23">
    <mergeCell ref="C1:H1"/>
    <mergeCell ref="C2:H2"/>
    <mergeCell ref="C3:H3"/>
    <mergeCell ref="C4:H4"/>
    <mergeCell ref="C5:H5"/>
    <mergeCell ref="C9:H9"/>
    <mergeCell ref="C10:H10"/>
    <mergeCell ref="B13:B14"/>
    <mergeCell ref="C13:C14"/>
    <mergeCell ref="D13:D14"/>
    <mergeCell ref="E13:E14"/>
    <mergeCell ref="F13:F14"/>
    <mergeCell ref="G13:G14"/>
    <mergeCell ref="H13:H14"/>
    <mergeCell ref="C31:D31"/>
    <mergeCell ref="E31:F31"/>
    <mergeCell ref="G31:H31"/>
    <mergeCell ref="C23:E23"/>
    <mergeCell ref="C24:E24"/>
    <mergeCell ref="F24:H24"/>
    <mergeCell ref="C30:D30"/>
    <mergeCell ref="E30:F30"/>
    <mergeCell ref="G30:H30"/>
  </mergeCells>
  <hyperlinks>
    <hyperlink ref="C3" r:id="rId1" display="mailto:casj-gj@tgjiu.intergorj.ro"/>
  </hyperlinks>
  <printOptions/>
  <pageMargins left="0.07874015748031496" right="0.07874015748031496" top="0.984251968503937" bottom="0.984251968503937" header="0.5118110236220472" footer="0.5118110236220472"/>
  <pageSetup horizontalDpi="1200" verticalDpi="12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H29"/>
  <sheetViews>
    <sheetView workbookViewId="0" topLeftCell="A4">
      <selection activeCell="E24" sqref="E24"/>
    </sheetView>
  </sheetViews>
  <sheetFormatPr defaultColWidth="9.140625" defaultRowHeight="12.75"/>
  <cols>
    <col min="1" max="1" width="3.7109375" style="0" customWidth="1"/>
    <col min="2" max="2" width="5.28125" style="0" customWidth="1"/>
    <col min="3" max="3" width="29.140625" style="0" customWidth="1"/>
    <col min="4" max="4" width="10.57421875" style="0" customWidth="1"/>
    <col min="5" max="5" width="21.421875" style="0" customWidth="1"/>
    <col min="6" max="6" width="15.57421875" style="0" customWidth="1"/>
    <col min="7" max="7" width="28.140625" style="0" customWidth="1"/>
    <col min="8" max="8" width="26.00390625" style="0" customWidth="1"/>
  </cols>
  <sheetData>
    <row r="1" spans="3:8" ht="14.25" customHeight="1">
      <c r="C1" s="187" t="s">
        <v>1</v>
      </c>
      <c r="D1" s="188"/>
      <c r="E1" s="188"/>
      <c r="F1" s="188"/>
      <c r="G1" s="188"/>
      <c r="H1" s="188"/>
    </row>
    <row r="2" spans="3:8" ht="12.75">
      <c r="C2" s="189" t="s">
        <v>2</v>
      </c>
      <c r="D2" s="182"/>
      <c r="E2" s="182"/>
      <c r="F2" s="182"/>
      <c r="G2" s="182"/>
      <c r="H2" s="182"/>
    </row>
    <row r="3" spans="3:8" ht="12.75">
      <c r="C3" s="190" t="s">
        <v>5</v>
      </c>
      <c r="D3" s="191"/>
      <c r="E3" s="191"/>
      <c r="F3" s="191"/>
      <c r="G3" s="191"/>
      <c r="H3" s="191"/>
    </row>
    <row r="4" spans="3:8" ht="12.75">
      <c r="C4" s="192" t="s">
        <v>3</v>
      </c>
      <c r="D4" s="193"/>
      <c r="E4" s="193"/>
      <c r="F4" s="193"/>
      <c r="G4" s="193"/>
      <c r="H4" s="193"/>
    </row>
    <row r="5" spans="3:8" ht="12.75">
      <c r="C5" s="181" t="s">
        <v>4</v>
      </c>
      <c r="D5" s="182"/>
      <c r="E5" s="182"/>
      <c r="F5" s="182"/>
      <c r="G5" s="182"/>
      <c r="H5" s="182"/>
    </row>
    <row r="6" spans="3:8" ht="12.75">
      <c r="C6" s="5"/>
      <c r="D6" s="6"/>
      <c r="E6" s="6"/>
      <c r="F6" s="6"/>
      <c r="G6" s="6"/>
      <c r="H6" s="6"/>
    </row>
    <row r="7" spans="3:8" ht="12.75">
      <c r="C7" s="5"/>
      <c r="D7" s="6"/>
      <c r="E7" s="6"/>
      <c r="F7" s="6"/>
      <c r="G7" s="6"/>
      <c r="H7" s="6"/>
    </row>
    <row r="8" spans="3:8" ht="12.75">
      <c r="C8" s="5"/>
      <c r="D8" s="6"/>
      <c r="E8" s="6"/>
      <c r="F8" s="6"/>
      <c r="G8" s="6"/>
      <c r="H8" s="6"/>
    </row>
    <row r="9" spans="3:8" ht="12.75">
      <c r="C9" s="125"/>
      <c r="D9" s="125"/>
      <c r="E9" s="125"/>
      <c r="F9" s="125"/>
      <c r="G9" s="125"/>
      <c r="H9" s="125"/>
    </row>
    <row r="10" spans="3:8" ht="18">
      <c r="C10" s="183" t="s">
        <v>41</v>
      </c>
      <c r="D10" s="183"/>
      <c r="E10" s="183"/>
      <c r="F10" s="183"/>
      <c r="G10" s="183"/>
      <c r="H10" s="183"/>
    </row>
    <row r="11" s="29" customFormat="1" ht="15"/>
    <row r="12" spans="2:8" ht="25.5" customHeight="1">
      <c r="B12" s="184" t="s">
        <v>6</v>
      </c>
      <c r="C12" s="186" t="s">
        <v>7</v>
      </c>
      <c r="D12" s="186" t="s">
        <v>8</v>
      </c>
      <c r="E12" s="184" t="s">
        <v>9</v>
      </c>
      <c r="F12" s="184" t="s">
        <v>11</v>
      </c>
      <c r="G12" s="186" t="s">
        <v>10</v>
      </c>
      <c r="H12" s="186" t="s">
        <v>12</v>
      </c>
    </row>
    <row r="13" spans="2:8" ht="13.5" customHeight="1">
      <c r="B13" s="185"/>
      <c r="C13" s="186"/>
      <c r="D13" s="186"/>
      <c r="E13" s="185"/>
      <c r="F13" s="185"/>
      <c r="G13" s="186"/>
      <c r="H13" s="186"/>
    </row>
    <row r="14" spans="2:8" ht="12.75">
      <c r="B14" s="8">
        <v>1</v>
      </c>
      <c r="C14" s="2" t="s">
        <v>37</v>
      </c>
      <c r="D14" s="1" t="s">
        <v>36</v>
      </c>
      <c r="E14" s="11" t="s">
        <v>38</v>
      </c>
      <c r="F14" s="9">
        <v>280000</v>
      </c>
      <c r="G14" s="1" t="s">
        <v>39</v>
      </c>
      <c r="H14" s="13" t="s">
        <v>15</v>
      </c>
    </row>
    <row r="15" spans="2:8" ht="12.75">
      <c r="B15" s="8">
        <v>2</v>
      </c>
      <c r="C15" s="2" t="s">
        <v>37</v>
      </c>
      <c r="D15" s="1" t="s">
        <v>36</v>
      </c>
      <c r="E15" s="11" t="s">
        <v>40</v>
      </c>
      <c r="F15" s="9">
        <v>70000</v>
      </c>
      <c r="G15" s="1" t="s">
        <v>39</v>
      </c>
      <c r="H15" s="13" t="s">
        <v>15</v>
      </c>
    </row>
    <row r="16" spans="2:8" ht="12.75">
      <c r="B16" s="8">
        <v>3</v>
      </c>
      <c r="C16" s="2" t="s">
        <v>37</v>
      </c>
      <c r="D16" s="1" t="s">
        <v>36</v>
      </c>
      <c r="E16" s="11" t="s">
        <v>43</v>
      </c>
      <c r="F16" s="9">
        <v>50000</v>
      </c>
      <c r="G16" s="1" t="s">
        <v>39</v>
      </c>
      <c r="H16" s="13" t="s">
        <v>15</v>
      </c>
    </row>
    <row r="17" spans="2:8" ht="12.75">
      <c r="B17" s="8"/>
      <c r="C17" s="4" t="s">
        <v>0</v>
      </c>
      <c r="D17" s="3"/>
      <c r="E17" s="12"/>
      <c r="F17" s="10">
        <f>SUM(F14:F16)</f>
        <v>400000</v>
      </c>
      <c r="G17" s="3"/>
      <c r="H17" s="4"/>
    </row>
    <row r="18" spans="2:8" ht="12.75">
      <c r="B18" s="15"/>
      <c r="C18" s="16"/>
      <c r="D18" s="17"/>
      <c r="E18" s="18"/>
      <c r="F18" s="19"/>
      <c r="G18" s="17"/>
      <c r="H18" s="16"/>
    </row>
    <row r="19" spans="2:8" s="23" customFormat="1" ht="12.75">
      <c r="B19" s="15"/>
      <c r="C19" s="16"/>
      <c r="D19" s="17"/>
      <c r="E19" s="18"/>
      <c r="F19" s="19"/>
      <c r="G19" s="17"/>
      <c r="H19" s="16"/>
    </row>
    <row r="20" spans="2:8" s="23" customFormat="1" ht="11.25">
      <c r="B20" s="24"/>
      <c r="C20" s="25"/>
      <c r="D20" s="26"/>
      <c r="E20" s="27"/>
      <c r="F20" s="28"/>
      <c r="G20" s="26"/>
      <c r="H20" s="25"/>
    </row>
    <row r="21" spans="2:8" ht="12.75">
      <c r="B21" s="23"/>
      <c r="C21" s="23"/>
      <c r="D21" s="23"/>
      <c r="E21" s="23"/>
      <c r="F21" s="23"/>
      <c r="G21" s="23"/>
      <c r="H21" s="23"/>
    </row>
    <row r="22" spans="3:8" ht="12.75">
      <c r="C22" s="180" t="s">
        <v>22</v>
      </c>
      <c r="D22" s="180"/>
      <c r="E22" s="180"/>
      <c r="F22" s="20"/>
      <c r="G22" s="14" t="s">
        <v>26</v>
      </c>
      <c r="H22" s="20"/>
    </row>
    <row r="23" spans="3:8" ht="12.75">
      <c r="C23" s="180" t="s">
        <v>23</v>
      </c>
      <c r="D23" s="180"/>
      <c r="E23" s="180"/>
      <c r="F23" s="179" t="s">
        <v>24</v>
      </c>
      <c r="G23" s="179"/>
      <c r="H23" s="179"/>
    </row>
    <row r="24" spans="3:8" ht="12.75">
      <c r="C24" s="22"/>
      <c r="D24" s="20"/>
      <c r="E24" s="20"/>
      <c r="F24" s="20"/>
      <c r="G24" s="21" t="s">
        <v>25</v>
      </c>
      <c r="H24" s="20"/>
    </row>
    <row r="25" spans="3:8" ht="12.75">
      <c r="C25" s="22"/>
      <c r="D25" s="20"/>
      <c r="E25" s="20"/>
      <c r="F25" s="20"/>
      <c r="G25" s="21"/>
      <c r="H25" s="20"/>
    </row>
    <row r="26" spans="3:8" ht="12.75">
      <c r="C26" s="22"/>
      <c r="D26" s="20"/>
      <c r="E26" s="20"/>
      <c r="F26" s="20"/>
      <c r="G26" s="21"/>
      <c r="H26" s="20"/>
    </row>
    <row r="27" spans="3:8" ht="12.75">
      <c r="C27" s="20"/>
      <c r="D27" s="20"/>
      <c r="E27" s="20"/>
      <c r="F27" s="20"/>
      <c r="G27" s="21"/>
      <c r="H27" s="20"/>
    </row>
    <row r="28" spans="3:8" ht="12.75">
      <c r="C28" s="179" t="s">
        <v>28</v>
      </c>
      <c r="D28" s="179"/>
      <c r="E28" s="179" t="s">
        <v>32</v>
      </c>
      <c r="F28" s="179"/>
      <c r="G28" s="179" t="s">
        <v>30</v>
      </c>
      <c r="H28" s="179"/>
    </row>
    <row r="29" spans="3:8" ht="12.75">
      <c r="C29" s="179" t="s">
        <v>29</v>
      </c>
      <c r="D29" s="179"/>
      <c r="E29" s="179" t="s">
        <v>27</v>
      </c>
      <c r="F29" s="179"/>
      <c r="G29" s="179" t="s">
        <v>31</v>
      </c>
      <c r="H29" s="179"/>
    </row>
  </sheetData>
  <mergeCells count="23">
    <mergeCell ref="C29:D29"/>
    <mergeCell ref="E29:F29"/>
    <mergeCell ref="G29:H29"/>
    <mergeCell ref="C22:E22"/>
    <mergeCell ref="C23:E23"/>
    <mergeCell ref="F23:H23"/>
    <mergeCell ref="C28:D28"/>
    <mergeCell ref="E28:F28"/>
    <mergeCell ref="G28:H28"/>
    <mergeCell ref="C5:H5"/>
    <mergeCell ref="C9:H9"/>
    <mergeCell ref="C10:H10"/>
    <mergeCell ref="B12:B13"/>
    <mergeCell ref="C12:C13"/>
    <mergeCell ref="D12:D13"/>
    <mergeCell ref="E12:E13"/>
    <mergeCell ref="F12:F13"/>
    <mergeCell ref="G12:G13"/>
    <mergeCell ref="H12:H13"/>
    <mergeCell ref="C1:H1"/>
    <mergeCell ref="C2:H2"/>
    <mergeCell ref="C3:H3"/>
    <mergeCell ref="C4:H4"/>
  </mergeCells>
  <hyperlinks>
    <hyperlink ref="C3" r:id="rId1" display="mailto:casj-gj@tgjiu.intergorj.ro"/>
  </hyperlinks>
  <printOptions/>
  <pageMargins left="0.15748031496062992" right="0.15748031496062992" top="0.984251968503937" bottom="0.984251968503937" header="0.5118110236220472" footer="0.5118110236220472"/>
  <pageSetup horizontalDpi="1200" verticalDpi="12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2015-06-15T05:08:18Z</cp:lastPrinted>
  <dcterms:created xsi:type="dcterms:W3CDTF">2006-01-31T09:42:01Z</dcterms:created>
  <dcterms:modified xsi:type="dcterms:W3CDTF">2015-08-18T11:43:11Z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